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220C01D0-FC36-4585-8FED-9ECDC7FC17A8}" xr6:coauthVersionLast="47" xr6:coauthVersionMax="47" xr10:uidLastSave="{00000000-0000-0000-0000-000000000000}"/>
  <bookViews>
    <workbookView xWindow="-120" yWindow="-120" windowWidth="29040" windowHeight="15720" tabRatio="865" xr2:uid="{654C6A7E-A638-4DB4-BFA7-A14DD105C121}"/>
  </bookViews>
  <sheets>
    <sheet name="1月至12月" sheetId="4" r:id="rId1"/>
    <sheet name="工作表3" sheetId="3" r:id="rId2"/>
  </sheets>
  <definedNames>
    <definedName name="_xlnm.Print_Area" localSheetId="0">'1月至12月'!$A$1:$W$40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" i="4" l="1"/>
  <c r="I2" i="4"/>
  <c r="N4" i="4" l="1"/>
  <c r="Q19" i="4"/>
  <c r="Q20" i="4" s="1"/>
  <c r="N6" i="4" l="1"/>
  <c r="Q21" i="4" l="1"/>
  <c r="Q25" i="4" s="1"/>
  <c r="Q26" i="4" l="1"/>
  <c r="Q27" i="4" l="1"/>
  <c r="Q28" i="4" s="1"/>
  <c r="Q29" i="4" s="1"/>
  <c r="Q30" i="4" s="1"/>
  <c r="Q31" i="4" s="1"/>
  <c r="Q32" i="4" s="1"/>
  <c r="Q33" i="4" s="1"/>
  <c r="Q34" i="4" s="1"/>
  <c r="Q35" i="4" s="1"/>
  <c r="Q36" i="4" s="1"/>
  <c r="Q37" i="4" s="1"/>
  <c r="Q38" i="4" s="1"/>
  <c r="Q39" i="4" s="1"/>
  <c r="Q40" i="4" s="1"/>
  <c r="T3" i="4" l="1"/>
  <c r="A22" i="4"/>
</calcChain>
</file>

<file path=xl/sharedStrings.xml><?xml version="1.0" encoding="utf-8"?>
<sst xmlns="http://schemas.openxmlformats.org/spreadsheetml/2006/main" count="104" uniqueCount="74">
  <si>
    <t>製造</t>
  </si>
  <si>
    <t>輸入</t>
  </si>
  <si>
    <t>輸出</t>
  </si>
  <si>
    <t>販賣</t>
    <phoneticPr fontId="1" type="noConversion"/>
  </si>
  <si>
    <t>使用</t>
    <phoneticPr fontId="1" type="noConversion"/>
  </si>
  <si>
    <t>貯存
(寄倉)</t>
    <phoneticPr fontId="1" type="noConversion"/>
  </si>
  <si>
    <t>廢棄</t>
    <phoneticPr fontId="1" type="noConversion"/>
  </si>
  <si>
    <t>其他</t>
    <phoneticPr fontId="1" type="noConversion"/>
  </si>
  <si>
    <t>重量</t>
  </si>
  <si>
    <t>月</t>
    <phoneticPr fontId="1" type="noConversion"/>
  </si>
  <si>
    <t>日</t>
    <phoneticPr fontId="1" type="noConversion"/>
  </si>
  <si>
    <t>運作量無變動</t>
  </si>
  <si>
    <t>買入</t>
    <phoneticPr fontId="1" type="noConversion"/>
  </si>
  <si>
    <t>賣出</t>
    <phoneticPr fontId="1" type="noConversion"/>
  </si>
  <si>
    <t>轉入</t>
    <phoneticPr fontId="1" type="noConversion"/>
  </si>
  <si>
    <t>轉出</t>
    <phoneticPr fontId="1" type="noConversion"/>
  </si>
  <si>
    <t>增加(含撥入)</t>
    <phoneticPr fontId="1" type="noConversion"/>
  </si>
  <si>
    <t>減少(含撥出)</t>
    <phoneticPr fontId="1" type="noConversion"/>
  </si>
  <si>
    <t>特殊情形</t>
    <phoneticPr fontId="1" type="noConversion"/>
  </si>
  <si>
    <t>殘氣退回</t>
    <phoneticPr fontId="1" type="noConversion"/>
  </si>
  <si>
    <t>公司及廠場名稱(須先建上下游)</t>
  </si>
  <si>
    <t>使用用途代號(使用行為須填)</t>
  </si>
  <si>
    <t>運送表單編號(依運送規定者須填)</t>
  </si>
  <si>
    <t>備註</t>
  </si>
  <si>
    <t>許可證字號/
登記文件字號/核可文件字號/國外廠商地址</t>
    <phoneticPr fontId="1" type="noConversion"/>
  </si>
  <si>
    <t>日期</t>
    <phoneticPr fontId="1" type="noConversion"/>
  </si>
  <si>
    <t>備註
（說明特殊情形）</t>
    <phoneticPr fontId="1" type="noConversion"/>
  </si>
  <si>
    <t>運作
場所</t>
    <phoneticPr fontId="1" type="noConversion"/>
  </si>
  <si>
    <t>上月結餘量：</t>
    <phoneticPr fontId="1" type="noConversion"/>
  </si>
  <si>
    <t>單位：□公噸 □公斤 ■公克</t>
    <phoneticPr fontId="1" type="noConversion"/>
  </si>
  <si>
    <t>(g)</t>
    <phoneticPr fontId="1" type="noConversion"/>
  </si>
  <si>
    <t>管制編號：</t>
    <phoneticPr fontId="1" type="noConversion"/>
  </si>
  <si>
    <t>P4601608</t>
    <phoneticPr fontId="1" type="noConversion"/>
  </si>
  <si>
    <t>運作人：國立雲林科技大學</t>
    <phoneticPr fontId="1" type="noConversion"/>
  </si>
  <si>
    <t>電話：(05)5342601</t>
    <phoneticPr fontId="1" type="noConversion"/>
  </si>
  <si>
    <t>物質狀態</t>
    <phoneticPr fontId="1" type="noConversion"/>
  </si>
  <si>
    <t>濃度(w/w%)</t>
    <phoneticPr fontId="1" type="noConversion"/>
  </si>
  <si>
    <t>毒性化學物質中文名稱</t>
    <phoneticPr fontId="1" type="noConversion"/>
  </si>
  <si>
    <t>列管編號--序號：</t>
    <phoneticPr fontId="1" type="noConversion"/>
  </si>
  <si>
    <t>填表人
簽名或蓋章</t>
    <phoneticPr fontId="1" type="noConversion"/>
  </si>
  <si>
    <t>列管編號--序號</t>
    <phoneticPr fontId="1" type="noConversion"/>
  </si>
  <si>
    <t>香豆素</t>
  </si>
  <si>
    <t>運作量無變動</t>
    <phoneticPr fontId="1" type="noConversion"/>
  </si>
  <si>
    <t>P</t>
    <phoneticPr fontId="1" type="noConversion"/>
  </si>
  <si>
    <t>■固態 □液態 □氣態</t>
    <phoneticPr fontId="1" type="noConversion"/>
  </si>
  <si>
    <t>□固態 ■液態 □氣態</t>
    <phoneticPr fontId="1" type="noConversion"/>
  </si>
  <si>
    <t>物質類型</t>
  </si>
  <si>
    <t>增加
(含撥入)</t>
    <phoneticPr fontId="1" type="noConversion"/>
  </si>
  <si>
    <t>減少
(含撥出)</t>
    <phoneticPr fontId="1" type="noConversion"/>
  </si>
  <si>
    <t>結餘量
(自行
管理)</t>
    <phoneticPr fontId="1" type="noConversion"/>
  </si>
  <si>
    <t>運送表單編號(依運送規定者須填)</t>
    <phoneticPr fontId="1" type="noConversion"/>
  </si>
  <si>
    <r>
      <t>名稱：</t>
    </r>
    <r>
      <rPr>
        <sz val="14"/>
        <color rgb="FFFF0000"/>
        <rFont val="標楷體"/>
        <family val="4"/>
        <charset val="136"/>
      </rPr>
      <t>請輸入實驗室名稱</t>
    </r>
    <phoneticPr fontId="1" type="noConversion"/>
  </si>
  <si>
    <r>
      <t>電話：(05)5342601#</t>
    </r>
    <r>
      <rPr>
        <sz val="14"/>
        <color rgb="FFFF0000"/>
        <rFont val="標楷體"/>
        <family val="4"/>
        <charset val="136"/>
      </rPr>
      <t>請輸入填表人聯絡校內分機</t>
    </r>
    <phoneticPr fontId="1" type="noConversion"/>
  </si>
  <si>
    <t>地址：雲林縣斗六市大學路三段123號</t>
    <phoneticPr fontId="1" type="noConversion"/>
  </si>
  <si>
    <r>
      <t>地址：雲林縣斗六市大學路三段123號</t>
    </r>
    <r>
      <rPr>
        <sz val="14"/>
        <color rgb="FFFF0000"/>
        <rFont val="標楷體"/>
        <family val="4"/>
        <charset val="136"/>
      </rPr>
      <t>(請輸入實驗室空間編碼)</t>
    </r>
    <phoneticPr fontId="1" type="noConversion"/>
  </si>
  <si>
    <t xml:space="preserve">填表日期：  </t>
    <phoneticPr fontId="1" type="noConversion"/>
  </si>
  <si>
    <r>
      <t xml:space="preserve">年 </t>
    </r>
    <r>
      <rPr>
        <sz val="16"/>
        <color theme="1"/>
        <rFont val="Times New Roman"/>
        <family val="1"/>
      </rPr>
      <t>1</t>
    </r>
    <r>
      <rPr>
        <sz val="16"/>
        <color theme="1"/>
        <rFont val="標楷體"/>
        <family val="4"/>
        <charset val="136"/>
      </rPr>
      <t xml:space="preserve"> 月 </t>
    </r>
    <phoneticPr fontId="1" type="noConversion"/>
  </si>
  <si>
    <t>運作行為及重量</t>
    <phoneticPr fontId="1" type="noConversion"/>
  </si>
  <si>
    <t>毒性化學物質中文名稱：（一種關注化學物質，一個運作場所申報一份）</t>
    <phoneticPr fontId="1" type="noConversion"/>
  </si>
  <si>
    <t xml:space="preserve">   關注化學物質來源或去向之公司及
   廠場名稱，及其物質之許可證字號
   /登記文件字號/核可文件字號/國
   外廠商地址</t>
    <phoneticPr fontId="1" type="noConversion"/>
  </si>
  <si>
    <t>附表二</t>
    <phoneticPr fontId="1" type="noConversion"/>
  </si>
  <si>
    <t>記錄期間 民國</t>
    <phoneticPr fontId="1" type="noConversion"/>
  </si>
  <si>
    <r>
      <t xml:space="preserve">年 </t>
    </r>
    <r>
      <rPr>
        <sz val="16"/>
        <color theme="1"/>
        <rFont val="Times New Roman"/>
        <family val="1"/>
      </rPr>
      <t xml:space="preserve">1 </t>
    </r>
    <r>
      <rPr>
        <sz val="16"/>
        <color theme="1"/>
        <rFont val="標楷體"/>
        <family val="4"/>
        <charset val="136"/>
      </rPr>
      <t>月至民國</t>
    </r>
    <phoneticPr fontId="1" type="noConversion"/>
  </si>
  <si>
    <r>
      <t xml:space="preserve">年 </t>
    </r>
    <r>
      <rPr>
        <sz val="16"/>
        <color theme="1"/>
        <rFont val="Times New Roman"/>
        <family val="1"/>
      </rPr>
      <t xml:space="preserve">12 </t>
    </r>
    <r>
      <rPr>
        <sz val="16"/>
        <color theme="1"/>
        <rFont val="標楷體"/>
        <family val="4"/>
        <charset val="136"/>
      </rPr>
      <t>月</t>
    </r>
    <phoneticPr fontId="1" type="noConversion"/>
  </si>
  <si>
    <t>關 注 化 學 物 質 運 作 紀 錄 表</t>
    <phoneticPr fontId="1" type="noConversion"/>
  </si>
  <si>
    <t>許可證字號/登記文件字號/核可文件字號：雲林縣關核字第000037號</t>
    <phoneticPr fontId="1" type="noConversion"/>
  </si>
  <si>
    <t>F001-01</t>
    <phoneticPr fontId="1" type="noConversion"/>
  </si>
  <si>
    <t>F001-02</t>
    <phoneticPr fontId="1" type="noConversion"/>
  </si>
  <si>
    <t>L003-01</t>
    <phoneticPr fontId="1" type="noConversion"/>
  </si>
  <si>
    <t>一氧化鉛</t>
    <phoneticPr fontId="1" type="noConversion"/>
  </si>
  <si>
    <t>四氧化三鉛</t>
    <phoneticPr fontId="1" type="noConversion"/>
  </si>
  <si>
    <t>1,4-丁二醇</t>
    <phoneticPr fontId="1" type="noConversion"/>
  </si>
  <si>
    <t>氟化氫 (氫氟酸)</t>
  </si>
  <si>
    <t>L002-01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</si>
</sst>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0000"/>
    <numFmt numFmtId="177" formatCode="0.000000"/>
    <numFmt numFmtId="178" formatCode="0.0%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4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2"/>
      <color theme="1"/>
      <name val="Wingdings 2"/>
      <family val="1"/>
      <charset val="2"/>
    </font>
    <font>
      <sz val="14"/>
      <color theme="1"/>
      <name val="Wingdings 2"/>
      <family val="1"/>
      <charset val="2"/>
    </font>
    <font>
      <sz val="16"/>
      <color theme="1"/>
      <name val="Times New Roman"/>
      <family val="1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49">
    <xf numFmtId="0" fontId="0" fillId="0" borderId="0" xfId="0">
      <alignment vertical="center"/>
    </xf>
    <xf numFmtId="0" fontId="3" fillId="0" borderId="0" xfId="0" applyFont="1" applyAlignment="1" applyProtection="1">
      <alignment vertical="center" wrapText="1"/>
      <protection locked="0"/>
    </xf>
    <xf numFmtId="0" fontId="8" fillId="0" borderId="0" xfId="0" applyFont="1" applyAlignment="1">
      <alignment horizontal="center" vertical="center"/>
    </xf>
    <xf numFmtId="0" fontId="3" fillId="0" borderId="12" xfId="0" applyFont="1" applyBorder="1" applyAlignment="1" applyProtection="1">
      <alignment vertical="center" wrapText="1"/>
      <protection hidden="1"/>
    </xf>
    <xf numFmtId="0" fontId="3" fillId="0" borderId="18" xfId="0" applyFont="1" applyBorder="1" applyAlignment="1" applyProtection="1">
      <alignment vertical="center" wrapText="1"/>
      <protection hidden="1"/>
    </xf>
    <xf numFmtId="0" fontId="11" fillId="0" borderId="0" xfId="0" applyFont="1">
      <alignment vertical="center"/>
    </xf>
    <xf numFmtId="177" fontId="3" fillId="0" borderId="33" xfId="0" applyNumberFormat="1" applyFont="1" applyBorder="1" applyAlignment="1" applyProtection="1">
      <alignment vertical="center" wrapText="1"/>
      <protection hidden="1"/>
    </xf>
    <xf numFmtId="177" fontId="3" fillId="0" borderId="12" xfId="0" applyNumberFormat="1" applyFont="1" applyBorder="1" applyAlignment="1" applyProtection="1">
      <alignment vertical="center" wrapText="1"/>
      <protection hidden="1"/>
    </xf>
    <xf numFmtId="0" fontId="3" fillId="0" borderId="26" xfId="0" applyFont="1" applyBorder="1" applyAlignment="1" applyProtection="1">
      <alignment vertical="center" wrapText="1"/>
      <protection hidden="1"/>
    </xf>
    <xf numFmtId="0" fontId="3" fillId="0" borderId="36" xfId="0" applyFont="1" applyBorder="1" applyAlignment="1" applyProtection="1">
      <alignment vertical="center"/>
      <protection hidden="1"/>
    </xf>
    <xf numFmtId="0" fontId="3" fillId="0" borderId="28" xfId="0" applyFont="1" applyBorder="1" applyAlignment="1" applyProtection="1">
      <alignment vertical="center" wrapText="1"/>
      <protection hidden="1"/>
    </xf>
    <xf numFmtId="0" fontId="3" fillId="0" borderId="35" xfId="0" applyFont="1" applyBorder="1" applyAlignment="1" applyProtection="1">
      <alignment vertical="center" wrapText="1"/>
      <protection hidden="1"/>
    </xf>
    <xf numFmtId="0" fontId="3" fillId="0" borderId="29" xfId="0" applyFont="1" applyBorder="1" applyAlignment="1" applyProtection="1">
      <alignment vertical="center" wrapText="1"/>
      <protection hidden="1"/>
    </xf>
    <xf numFmtId="0" fontId="3" fillId="0" borderId="14" xfId="0" applyFont="1" applyBorder="1" applyAlignment="1" applyProtection="1">
      <alignment horizontal="center" vertical="center" wrapText="1"/>
      <protection hidden="1"/>
    </xf>
    <xf numFmtId="0" fontId="3" fillId="0" borderId="12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vertical="center" wrapText="1"/>
      <protection locked="0" hidden="1"/>
    </xf>
    <xf numFmtId="0" fontId="3" fillId="0" borderId="0" xfId="0" applyFont="1" applyAlignment="1" applyProtection="1">
      <alignment horizontal="right" vertical="center" wrapText="1"/>
      <protection locked="0" hidden="1"/>
    </xf>
    <xf numFmtId="0" fontId="10" fillId="0" borderId="0" xfId="0" applyFont="1" applyFill="1" applyAlignment="1" applyProtection="1">
      <alignment horizontal="center" vertical="center" wrapText="1"/>
      <protection locked="0" hidden="1"/>
    </xf>
    <xf numFmtId="0" fontId="3" fillId="0" borderId="12" xfId="0" applyFont="1" applyBorder="1" applyAlignment="1" applyProtection="1">
      <alignment horizontal="center" vertical="center" wrapText="1"/>
      <protection locked="0" hidden="1"/>
    </xf>
    <xf numFmtId="0" fontId="3" fillId="0" borderId="12" xfId="0" applyFont="1" applyBorder="1" applyAlignment="1" applyProtection="1">
      <alignment vertical="center" wrapText="1"/>
      <protection locked="0" hidden="1"/>
    </xf>
    <xf numFmtId="0" fontId="3" fillId="0" borderId="15" xfId="0" applyFont="1" applyBorder="1" applyAlignment="1" applyProtection="1">
      <alignment vertical="center" wrapText="1"/>
      <protection locked="0" hidden="1"/>
    </xf>
    <xf numFmtId="0" fontId="9" fillId="0" borderId="12" xfId="0" applyFont="1" applyBorder="1" applyAlignment="1" applyProtection="1">
      <alignment horizontal="center" vertical="center" wrapText="1"/>
      <protection locked="0" hidden="1"/>
    </xf>
    <xf numFmtId="0" fontId="3" fillId="0" borderId="12" xfId="0" applyFont="1" applyBorder="1" applyAlignment="1" applyProtection="1">
      <alignment horizontal="right" vertical="center" wrapText="1"/>
      <protection locked="0" hidden="1"/>
    </xf>
    <xf numFmtId="176" fontId="3" fillId="0" borderId="34" xfId="0" applyNumberFormat="1" applyFont="1" applyBorder="1" applyAlignment="1" applyProtection="1">
      <alignment vertical="center" wrapText="1"/>
      <protection locked="0" hidden="1"/>
    </xf>
    <xf numFmtId="176" fontId="3" fillId="0" borderId="12" xfId="0" applyNumberFormat="1" applyFont="1" applyBorder="1" applyAlignment="1" applyProtection="1">
      <alignment vertical="center" wrapText="1"/>
      <protection locked="0" hidden="1"/>
    </xf>
    <xf numFmtId="0" fontId="3" fillId="0" borderId="25" xfId="0" applyFont="1" applyBorder="1" applyAlignment="1" applyProtection="1">
      <alignment vertical="center" wrapText="1"/>
      <protection locked="0" hidden="1"/>
    </xf>
    <xf numFmtId="0" fontId="3" fillId="0" borderId="26" xfId="0" applyFont="1" applyBorder="1" applyAlignment="1" applyProtection="1">
      <alignment vertical="center" wrapText="1"/>
      <protection locked="0" hidden="1"/>
    </xf>
    <xf numFmtId="0" fontId="3" fillId="0" borderId="26" xfId="0" applyFont="1" applyBorder="1" applyAlignment="1" applyProtection="1">
      <alignment horizontal="right" vertical="center" wrapText="1"/>
      <protection locked="0" hidden="1"/>
    </xf>
    <xf numFmtId="0" fontId="3" fillId="0" borderId="39" xfId="0" applyFont="1" applyBorder="1" applyAlignment="1" applyProtection="1">
      <alignment vertical="center" wrapText="1"/>
      <protection locked="0" hidden="1"/>
    </xf>
    <xf numFmtId="0" fontId="3" fillId="0" borderId="17" xfId="0" applyFont="1" applyBorder="1" applyAlignment="1" applyProtection="1">
      <alignment vertical="center" wrapText="1"/>
      <protection locked="0" hidden="1"/>
    </xf>
    <xf numFmtId="0" fontId="3" fillId="0" borderId="18" xfId="0" applyFont="1" applyBorder="1" applyAlignment="1" applyProtection="1">
      <alignment vertical="center" wrapText="1"/>
      <protection locked="0" hidden="1"/>
    </xf>
    <xf numFmtId="0" fontId="3" fillId="0" borderId="18" xfId="0" applyFont="1" applyBorder="1" applyAlignment="1" applyProtection="1">
      <alignment horizontal="right" vertical="center" wrapText="1"/>
      <protection locked="0" hidden="1"/>
    </xf>
    <xf numFmtId="0" fontId="3" fillId="0" borderId="31" xfId="0" applyFont="1" applyBorder="1" applyAlignment="1" applyProtection="1">
      <alignment vertical="center" wrapText="1"/>
      <protection locked="0" hidden="1"/>
    </xf>
    <xf numFmtId="0" fontId="10" fillId="0" borderId="0" xfId="0" applyFont="1" applyFill="1" applyAlignment="1" applyProtection="1">
      <alignment horizontal="center" vertical="center" wrapText="1"/>
      <protection hidden="1"/>
    </xf>
    <xf numFmtId="0" fontId="3" fillId="0" borderId="34" xfId="0" applyFont="1" applyBorder="1" applyAlignment="1" applyProtection="1">
      <alignment horizontal="center" vertical="center" wrapText="1"/>
      <protection hidden="1"/>
    </xf>
    <xf numFmtId="0" fontId="10" fillId="0" borderId="0" xfId="0" applyFont="1" applyAlignment="1" applyProtection="1">
      <alignment horizontal="center" vertical="center" wrapText="1"/>
      <protection locked="0" hidden="1"/>
    </xf>
    <xf numFmtId="0" fontId="9" fillId="0" borderId="18" xfId="0" applyFont="1" applyBorder="1" applyAlignment="1" applyProtection="1">
      <alignment horizontal="center" vertical="center" wrapText="1"/>
      <protection locked="0" hidden="1"/>
    </xf>
    <xf numFmtId="0" fontId="10" fillId="0" borderId="0" xfId="0" applyFont="1" applyFill="1" applyAlignment="1" applyProtection="1">
      <alignment vertical="center" wrapText="1"/>
      <protection locked="0" hidden="1"/>
    </xf>
    <xf numFmtId="0" fontId="3" fillId="0" borderId="0" xfId="0" applyFont="1" applyFill="1" applyAlignment="1" applyProtection="1">
      <alignment vertical="center" wrapText="1"/>
      <protection locked="0" hidden="1"/>
    </xf>
    <xf numFmtId="177" fontId="3" fillId="0" borderId="0" xfId="0" applyNumberFormat="1" applyFont="1" applyFill="1" applyAlignment="1" applyProtection="1">
      <alignment vertical="center" wrapText="1"/>
      <protection locked="0" hidden="1"/>
    </xf>
    <xf numFmtId="0" fontId="4" fillId="0" borderId="0" xfId="0" applyFont="1" applyFill="1" applyAlignment="1" applyProtection="1">
      <alignment horizontal="right" vertical="center" wrapText="1"/>
      <protection locked="0" hidden="1"/>
    </xf>
    <xf numFmtId="0" fontId="10" fillId="0" borderId="0" xfId="0" applyFont="1" applyFill="1" applyAlignment="1" applyProtection="1">
      <alignment horizontal="right" vertical="center" wrapText="1"/>
      <protection locked="0" hidden="1"/>
    </xf>
    <xf numFmtId="0" fontId="4" fillId="0" borderId="0" xfId="0" applyFont="1" applyFill="1" applyAlignment="1" applyProtection="1">
      <alignment horizontal="center" vertical="center" wrapText="1"/>
      <protection locked="0" hidden="1"/>
    </xf>
    <xf numFmtId="0" fontId="4" fillId="0" borderId="0" xfId="0" applyFont="1" applyFill="1" applyAlignment="1" applyProtection="1">
      <alignment horizontal="left" vertical="center" wrapText="1"/>
      <protection locked="0" hidden="1"/>
    </xf>
    <xf numFmtId="0" fontId="3" fillId="0" borderId="28" xfId="0" applyFont="1" applyBorder="1" applyAlignment="1" applyProtection="1">
      <alignment horizontal="center" vertical="center" wrapText="1"/>
      <protection locked="0" hidden="1"/>
    </xf>
    <xf numFmtId="0" fontId="3" fillId="0" borderId="42" xfId="0" applyFont="1" applyBorder="1" applyAlignment="1" applyProtection="1">
      <alignment horizontal="center" vertical="center" wrapText="1"/>
      <protection locked="0" hidden="1"/>
    </xf>
    <xf numFmtId="0" fontId="3" fillId="0" borderId="44" xfId="0" applyFont="1" applyBorder="1" applyAlignment="1" applyProtection="1">
      <alignment horizontal="center" vertical="center" wrapText="1"/>
      <protection locked="0" hidden="1"/>
    </xf>
    <xf numFmtId="0" fontId="3" fillId="0" borderId="7" xfId="0" applyFont="1" applyBorder="1" applyAlignment="1" applyProtection="1">
      <alignment horizontal="center" vertical="center" wrapText="1"/>
      <protection locked="0" hidden="1"/>
    </xf>
    <xf numFmtId="0" fontId="3" fillId="0" borderId="27" xfId="0" applyFont="1" applyBorder="1" applyAlignment="1" applyProtection="1">
      <alignment horizontal="center" vertical="center" wrapText="1"/>
      <protection locked="0" hidden="1"/>
    </xf>
    <xf numFmtId="0" fontId="3" fillId="0" borderId="41" xfId="0" applyFont="1" applyBorder="1" applyAlignment="1" applyProtection="1">
      <alignment horizontal="center" vertical="center" wrapText="1"/>
      <protection locked="0" hidden="1"/>
    </xf>
    <xf numFmtId="0" fontId="3" fillId="0" borderId="29" xfId="0" applyFont="1" applyBorder="1" applyAlignment="1" applyProtection="1">
      <alignment horizontal="center" vertical="center" wrapText="1"/>
      <protection locked="0" hidden="1"/>
    </xf>
    <xf numFmtId="0" fontId="3" fillId="0" borderId="43" xfId="0" applyFont="1" applyBorder="1" applyAlignment="1" applyProtection="1">
      <alignment horizontal="center" vertical="center" wrapText="1"/>
      <protection locked="0" hidden="1"/>
    </xf>
    <xf numFmtId="0" fontId="3" fillId="0" borderId="10" xfId="0" applyFont="1" applyBorder="1" applyAlignment="1" applyProtection="1">
      <alignment horizontal="right" vertical="center" wrapText="1"/>
      <protection hidden="1"/>
    </xf>
    <xf numFmtId="0" fontId="3" fillId="0" borderId="5" xfId="0" applyFont="1" applyBorder="1" applyAlignment="1" applyProtection="1">
      <alignment horizontal="left" vertical="top" wrapText="1"/>
      <protection hidden="1"/>
    </xf>
    <xf numFmtId="0" fontId="3" fillId="0" borderId="6" xfId="0" applyFont="1" applyBorder="1" applyAlignment="1" applyProtection="1">
      <alignment horizontal="left" vertical="top" wrapText="1"/>
      <protection hidden="1"/>
    </xf>
    <xf numFmtId="0" fontId="3" fillId="0" borderId="7" xfId="0" applyFont="1" applyBorder="1" applyAlignment="1" applyProtection="1">
      <alignment horizontal="left" vertical="top" wrapText="1"/>
      <protection hidden="1"/>
    </xf>
    <xf numFmtId="0" fontId="3" fillId="0" borderId="1" xfId="0" applyFont="1" applyBorder="1" applyAlignment="1" applyProtection="1">
      <alignment horizontal="left" vertical="top" wrapText="1"/>
      <protection hidden="1"/>
    </xf>
    <xf numFmtId="0" fontId="3" fillId="0" borderId="0" xfId="0" applyFont="1" applyAlignment="1" applyProtection="1">
      <alignment horizontal="left" vertical="top" wrapText="1"/>
      <protection hidden="1"/>
    </xf>
    <xf numFmtId="0" fontId="3" fillId="0" borderId="8" xfId="0" applyFont="1" applyBorder="1" applyAlignment="1" applyProtection="1">
      <alignment horizontal="left" vertical="top" wrapText="1"/>
      <protection hidden="1"/>
    </xf>
    <xf numFmtId="0" fontId="3" fillId="0" borderId="1" xfId="0" applyFont="1" applyBorder="1" applyAlignment="1" applyProtection="1">
      <alignment horizontal="left" vertical="center" wrapText="1"/>
      <protection hidden="1"/>
    </xf>
    <xf numFmtId="0" fontId="3" fillId="0" borderId="0" xfId="0" applyFont="1" applyBorder="1" applyAlignment="1" applyProtection="1">
      <alignment horizontal="left" vertical="center" wrapText="1"/>
      <protection hidden="1"/>
    </xf>
    <xf numFmtId="0" fontId="3" fillId="0" borderId="8" xfId="0" applyFont="1" applyBorder="1" applyAlignment="1" applyProtection="1">
      <alignment horizontal="left" vertical="center" wrapText="1"/>
      <protection hidden="1"/>
    </xf>
    <xf numFmtId="0" fontId="3" fillId="0" borderId="13" xfId="0" applyFont="1" applyBorder="1" applyAlignment="1" applyProtection="1">
      <alignment horizontal="center" vertical="center" wrapText="1"/>
      <protection hidden="1"/>
    </xf>
    <xf numFmtId="0" fontId="3" fillId="0" borderId="14" xfId="0" applyFont="1" applyBorder="1" applyAlignment="1" applyProtection="1">
      <alignment horizontal="center" vertical="center" wrapText="1"/>
      <protection hidden="1"/>
    </xf>
    <xf numFmtId="0" fontId="3" fillId="0" borderId="15" xfId="0" applyFont="1" applyBorder="1" applyAlignment="1" applyProtection="1">
      <alignment horizontal="center" vertical="center" wrapText="1"/>
      <protection hidden="1"/>
    </xf>
    <xf numFmtId="0" fontId="3" fillId="0" borderId="12" xfId="0" applyFont="1" applyBorder="1" applyAlignment="1" applyProtection="1">
      <alignment horizontal="center" vertical="center" wrapText="1"/>
      <protection hidden="1"/>
    </xf>
    <xf numFmtId="0" fontId="3" fillId="0" borderId="17" xfId="0" applyFont="1" applyBorder="1" applyAlignment="1" applyProtection="1">
      <alignment horizontal="center" vertical="center" wrapText="1"/>
      <protection hidden="1"/>
    </xf>
    <xf numFmtId="0" fontId="3" fillId="0" borderId="18" xfId="0" applyFont="1" applyBorder="1" applyAlignment="1" applyProtection="1">
      <alignment horizontal="center" vertical="center" wrapText="1"/>
      <protection hidden="1"/>
    </xf>
    <xf numFmtId="0" fontId="3" fillId="0" borderId="14" xfId="0" applyFont="1" applyBorder="1" applyAlignment="1" applyProtection="1">
      <alignment horizontal="left" vertical="center" wrapText="1"/>
      <protection locked="0" hidden="1"/>
    </xf>
    <xf numFmtId="0" fontId="3" fillId="0" borderId="36" xfId="0" applyFont="1" applyBorder="1" applyAlignment="1" applyProtection="1">
      <alignment horizontal="left" vertical="center" wrapText="1"/>
      <protection locked="0" hidden="1"/>
    </xf>
    <xf numFmtId="178" fontId="3" fillId="0" borderId="24" xfId="0" applyNumberFormat="1" applyFont="1" applyBorder="1" applyAlignment="1" applyProtection="1">
      <alignment horizontal="left" vertical="center" wrapText="1"/>
      <protection locked="0" hidden="1"/>
    </xf>
    <xf numFmtId="178" fontId="3" fillId="0" borderId="22" xfId="0" applyNumberFormat="1" applyFont="1" applyBorder="1" applyAlignment="1" applyProtection="1">
      <alignment horizontal="left" vertical="center" wrapText="1"/>
      <protection locked="0" hidden="1"/>
    </xf>
    <xf numFmtId="178" fontId="3" fillId="0" borderId="32" xfId="0" applyNumberFormat="1" applyFont="1" applyBorder="1" applyAlignment="1" applyProtection="1">
      <alignment horizontal="left" vertical="center" wrapText="1"/>
      <protection locked="0" hidden="1"/>
    </xf>
    <xf numFmtId="0" fontId="3" fillId="0" borderId="30" xfId="0" applyFont="1" applyBorder="1" applyAlignment="1" applyProtection="1">
      <alignment horizontal="left" vertical="center" wrapText="1"/>
      <protection hidden="1"/>
    </xf>
    <xf numFmtId="0" fontId="3" fillId="0" borderId="31" xfId="0" applyFont="1" applyBorder="1" applyAlignment="1" applyProtection="1">
      <alignment horizontal="left" vertical="center" wrapText="1"/>
      <protection hidden="1"/>
    </xf>
    <xf numFmtId="0" fontId="3" fillId="0" borderId="18" xfId="0" applyFont="1" applyBorder="1" applyAlignment="1" applyProtection="1">
      <alignment horizontal="left" vertical="center" wrapText="1"/>
      <protection hidden="1"/>
    </xf>
    <xf numFmtId="0" fontId="3" fillId="0" borderId="19" xfId="0" applyFont="1" applyBorder="1" applyAlignment="1" applyProtection="1">
      <alignment horizontal="left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 wrapText="1"/>
      <protection hidden="1"/>
    </xf>
    <xf numFmtId="0" fontId="3" fillId="0" borderId="10" xfId="0" applyFont="1" applyBorder="1" applyAlignment="1" applyProtection="1">
      <alignment horizontal="center" vertical="center" wrapText="1"/>
      <protection hidden="1"/>
    </xf>
    <xf numFmtId="0" fontId="3" fillId="0" borderId="11" xfId="0" applyFont="1" applyBorder="1" applyAlignment="1" applyProtection="1">
      <alignment horizontal="center" vertical="center" wrapText="1"/>
      <protection hidden="1"/>
    </xf>
    <xf numFmtId="0" fontId="3" fillId="0" borderId="21" xfId="0" applyFont="1" applyBorder="1" applyAlignment="1" applyProtection="1">
      <alignment horizontal="left" vertical="center"/>
      <protection locked="0" hidden="1"/>
    </xf>
    <xf numFmtId="0" fontId="3" fillId="0" borderId="22" xfId="0" applyFont="1" applyBorder="1" applyAlignment="1" applyProtection="1">
      <alignment horizontal="left" vertical="center"/>
      <protection locked="0" hidden="1"/>
    </xf>
    <xf numFmtId="0" fontId="3" fillId="0" borderId="23" xfId="0" applyFont="1" applyBorder="1" applyAlignment="1" applyProtection="1">
      <alignment horizontal="left" vertical="center"/>
      <protection locked="0" hidden="1"/>
    </xf>
    <xf numFmtId="0" fontId="3" fillId="0" borderId="13" xfId="0" applyFont="1" applyBorder="1" applyAlignment="1" applyProtection="1">
      <alignment horizontal="left" vertical="top" wrapText="1"/>
      <protection hidden="1"/>
    </xf>
    <xf numFmtId="0" fontId="3" fillId="0" borderId="14" xfId="0" applyFont="1" applyBorder="1" applyAlignment="1" applyProtection="1">
      <alignment horizontal="left" vertical="top" wrapText="1"/>
      <protection hidden="1"/>
    </xf>
    <xf numFmtId="0" fontId="3" fillId="0" borderId="20" xfId="0" applyFont="1" applyBorder="1" applyAlignment="1" applyProtection="1">
      <alignment horizontal="left" vertical="top" wrapText="1"/>
      <protection hidden="1"/>
    </xf>
    <xf numFmtId="0" fontId="3" fillId="0" borderId="27" xfId="0" applyFont="1" applyBorder="1" applyAlignment="1" applyProtection="1">
      <alignment horizontal="left" vertical="top" wrapText="1"/>
      <protection hidden="1"/>
    </xf>
    <xf numFmtId="0" fontId="3" fillId="0" borderId="15" xfId="0" applyFont="1" applyBorder="1" applyAlignment="1" applyProtection="1">
      <alignment horizontal="left" vertical="top" wrapText="1"/>
      <protection hidden="1"/>
    </xf>
    <xf numFmtId="0" fontId="3" fillId="0" borderId="12" xfId="0" applyFont="1" applyBorder="1" applyAlignment="1" applyProtection="1">
      <alignment horizontal="left" vertical="top" wrapText="1"/>
      <protection hidden="1"/>
    </xf>
    <xf numFmtId="0" fontId="3" fillId="0" borderId="28" xfId="0" applyFont="1" applyBorder="1" applyAlignment="1" applyProtection="1">
      <alignment horizontal="left" vertical="top" wrapText="1"/>
      <protection hidden="1"/>
    </xf>
    <xf numFmtId="0" fontId="3" fillId="0" borderId="25" xfId="0" applyFont="1" applyBorder="1" applyAlignment="1" applyProtection="1">
      <alignment horizontal="left" vertical="top" wrapText="1"/>
      <protection hidden="1"/>
    </xf>
    <xf numFmtId="0" fontId="3" fillId="0" borderId="26" xfId="0" applyFont="1" applyBorder="1" applyAlignment="1" applyProtection="1">
      <alignment horizontal="left" vertical="top" wrapText="1"/>
      <protection hidden="1"/>
    </xf>
    <xf numFmtId="0" fontId="3" fillId="0" borderId="35" xfId="0" applyFont="1" applyBorder="1" applyAlignment="1" applyProtection="1">
      <alignment horizontal="left" vertical="top" wrapText="1"/>
      <protection hidden="1"/>
    </xf>
    <xf numFmtId="0" fontId="3" fillId="0" borderId="24" xfId="0" applyFont="1" applyBorder="1" applyAlignment="1" applyProtection="1">
      <alignment horizontal="left" vertical="center" wrapText="1"/>
      <protection hidden="1"/>
    </xf>
    <xf numFmtId="0" fontId="3" fillId="0" borderId="22" xfId="0" applyFont="1" applyBorder="1" applyAlignment="1" applyProtection="1">
      <alignment horizontal="left" vertical="center" wrapText="1"/>
      <protection hidden="1"/>
    </xf>
    <xf numFmtId="0" fontId="3" fillId="0" borderId="32" xfId="0" applyFont="1" applyBorder="1" applyAlignment="1" applyProtection="1">
      <alignment horizontal="left" vertical="center" wrapText="1"/>
      <protection hidden="1"/>
    </xf>
    <xf numFmtId="0" fontId="3" fillId="0" borderId="21" xfId="0" applyFont="1" applyBorder="1" applyAlignment="1" applyProtection="1">
      <alignment horizontal="right" vertical="center" wrapText="1"/>
      <protection hidden="1"/>
    </xf>
    <xf numFmtId="0" fontId="3" fillId="0" borderId="22" xfId="0" applyFont="1" applyBorder="1" applyAlignment="1" applyProtection="1">
      <alignment horizontal="right" vertical="center" wrapText="1"/>
      <protection hidden="1"/>
    </xf>
    <xf numFmtId="0" fontId="3" fillId="0" borderId="23" xfId="0" applyFont="1" applyBorder="1" applyAlignment="1" applyProtection="1">
      <alignment horizontal="right" vertical="center" wrapText="1"/>
      <protection hidden="1"/>
    </xf>
    <xf numFmtId="0" fontId="3" fillId="0" borderId="37" xfId="0" applyFont="1" applyBorder="1" applyAlignment="1" applyProtection="1">
      <alignment horizontal="left" vertical="center"/>
      <protection hidden="1"/>
    </xf>
    <xf numFmtId="0" fontId="3" fillId="0" borderId="38" xfId="0" applyFont="1" applyBorder="1" applyAlignment="1" applyProtection="1">
      <alignment horizontal="left" vertical="center"/>
      <protection hidden="1"/>
    </xf>
    <xf numFmtId="0" fontId="3" fillId="0" borderId="12" xfId="0" applyFont="1" applyBorder="1" applyAlignment="1" applyProtection="1">
      <alignment horizontal="left" vertical="center" wrapText="1"/>
      <protection locked="0" hidden="1"/>
    </xf>
    <xf numFmtId="0" fontId="3" fillId="0" borderId="20" xfId="0" applyFont="1" applyBorder="1" applyAlignment="1" applyProtection="1">
      <alignment horizontal="left" vertical="center" wrapText="1"/>
      <protection locked="0" hidden="1"/>
    </xf>
    <xf numFmtId="0" fontId="3" fillId="0" borderId="16" xfId="0" applyFont="1" applyBorder="1" applyAlignment="1" applyProtection="1">
      <alignment horizontal="left" vertical="center" wrapText="1"/>
      <protection locked="0" hidden="1"/>
    </xf>
    <xf numFmtId="0" fontId="2" fillId="0" borderId="0" xfId="0" applyFont="1" applyAlignment="1" applyProtection="1">
      <alignment horizontal="center" vertical="center" wrapText="1"/>
      <protection locked="0" hidden="1"/>
    </xf>
    <xf numFmtId="0" fontId="7" fillId="0" borderId="0" xfId="0" applyFont="1" applyAlignment="1" applyProtection="1">
      <alignment horizontal="center" vertical="center" wrapText="1"/>
      <protection locked="0" hidden="1"/>
    </xf>
    <xf numFmtId="0" fontId="3" fillId="0" borderId="13" xfId="0" applyFont="1" applyBorder="1" applyAlignment="1" applyProtection="1">
      <alignment horizontal="right" vertical="top" wrapText="1"/>
      <protection hidden="1"/>
    </xf>
    <xf numFmtId="0" fontId="3" fillId="0" borderId="14" xfId="0" applyFont="1" applyBorder="1" applyAlignment="1" applyProtection="1">
      <alignment horizontal="right" vertical="top" wrapText="1"/>
      <protection hidden="1"/>
    </xf>
    <xf numFmtId="0" fontId="3" fillId="0" borderId="36" xfId="0" applyFont="1" applyBorder="1" applyAlignment="1" applyProtection="1">
      <alignment horizontal="right" vertical="top" wrapText="1"/>
      <protection hidden="1"/>
    </xf>
    <xf numFmtId="0" fontId="3" fillId="0" borderId="25" xfId="0" applyFont="1" applyBorder="1" applyAlignment="1" applyProtection="1">
      <alignment horizontal="right" vertical="top" wrapText="1"/>
      <protection hidden="1"/>
    </xf>
    <xf numFmtId="0" fontId="3" fillId="0" borderId="26" xfId="0" applyFont="1" applyBorder="1" applyAlignment="1" applyProtection="1">
      <alignment horizontal="right" vertical="top" wrapText="1"/>
      <protection hidden="1"/>
    </xf>
    <xf numFmtId="0" fontId="3" fillId="0" borderId="35" xfId="0" applyFont="1" applyBorder="1" applyAlignment="1" applyProtection="1">
      <alignment horizontal="right" vertical="top" wrapText="1"/>
      <protection hidden="1"/>
    </xf>
    <xf numFmtId="0" fontId="3" fillId="0" borderId="10" xfId="0" applyFont="1" applyBorder="1" applyAlignment="1" applyProtection="1">
      <alignment horizontal="left" vertical="top" wrapText="1"/>
      <protection hidden="1"/>
    </xf>
    <xf numFmtId="0" fontId="3" fillId="0" borderId="11" xfId="0" applyFont="1" applyBorder="1" applyAlignment="1" applyProtection="1">
      <alignment horizontal="left" vertical="top" wrapText="1"/>
      <protection hidden="1"/>
    </xf>
    <xf numFmtId="0" fontId="3" fillId="0" borderId="9" xfId="0" applyFont="1" applyBorder="1" applyAlignment="1" applyProtection="1">
      <alignment horizontal="center" vertical="center" wrapText="1"/>
      <protection locked="0" hidden="1"/>
    </xf>
    <xf numFmtId="0" fontId="3" fillId="0" borderId="10" xfId="0" applyFont="1" applyBorder="1" applyAlignment="1" applyProtection="1">
      <alignment horizontal="center" vertical="center" wrapText="1"/>
      <protection locked="0" hidden="1"/>
    </xf>
    <xf numFmtId="0" fontId="3" fillId="0" borderId="11" xfId="0" applyFont="1" applyBorder="1" applyAlignment="1" applyProtection="1">
      <alignment horizontal="center" vertical="center" wrapText="1"/>
      <protection locked="0" hidden="1"/>
    </xf>
    <xf numFmtId="0" fontId="4" fillId="0" borderId="0" xfId="0" applyFont="1" applyFill="1" applyAlignment="1" applyProtection="1">
      <alignment horizontal="center" vertical="center" wrapText="1"/>
      <protection locked="0" hidden="1"/>
    </xf>
    <xf numFmtId="0" fontId="4" fillId="0" borderId="0" xfId="0" applyFont="1" applyFill="1" applyAlignment="1" applyProtection="1">
      <alignment horizontal="left" vertical="center" wrapText="1"/>
      <protection locked="0" hidden="1"/>
    </xf>
    <xf numFmtId="0" fontId="3" fillId="0" borderId="14" xfId="0" applyFont="1" applyBorder="1" applyAlignment="1" applyProtection="1">
      <alignment horizontal="center" vertical="center" wrapText="1"/>
      <protection locked="0" hidden="1"/>
    </xf>
    <xf numFmtId="0" fontId="3" fillId="0" borderId="12" xfId="0" applyFont="1" applyBorder="1" applyAlignment="1" applyProtection="1">
      <alignment horizontal="center" vertical="center" wrapText="1"/>
      <protection locked="0" hidden="1"/>
    </xf>
    <xf numFmtId="0" fontId="3" fillId="0" borderId="36" xfId="0" applyFont="1" applyBorder="1" applyAlignment="1" applyProtection="1">
      <alignment horizontal="center" vertical="center" wrapText="1"/>
      <protection hidden="1"/>
    </xf>
    <xf numFmtId="0" fontId="3" fillId="0" borderId="37" xfId="0" applyFont="1" applyBorder="1" applyAlignment="1" applyProtection="1">
      <alignment horizontal="center" vertical="center" wrapText="1"/>
      <protection hidden="1"/>
    </xf>
    <xf numFmtId="0" fontId="3" fillId="0" borderId="38" xfId="0" applyFont="1" applyBorder="1" applyAlignment="1" applyProtection="1">
      <alignment horizontal="center" vertical="center" wrapText="1"/>
      <protection hidden="1"/>
    </xf>
    <xf numFmtId="0" fontId="3" fillId="0" borderId="28" xfId="0" applyFont="1" applyBorder="1" applyAlignment="1" applyProtection="1">
      <alignment horizontal="center" vertical="center" wrapText="1"/>
      <protection hidden="1"/>
    </xf>
    <xf numFmtId="0" fontId="3" fillId="0" borderId="34" xfId="0" applyFont="1" applyBorder="1" applyAlignment="1" applyProtection="1">
      <alignment horizontal="center" vertical="center" wrapText="1"/>
      <protection hidden="1"/>
    </xf>
    <xf numFmtId="0" fontId="3" fillId="0" borderId="35" xfId="0" applyFont="1" applyBorder="1" applyAlignment="1" applyProtection="1">
      <alignment horizontal="center" vertical="center" wrapText="1"/>
      <protection hidden="1"/>
    </xf>
    <xf numFmtId="0" fontId="3" fillId="0" borderId="40" xfId="0" applyFont="1" applyBorder="1" applyAlignment="1" applyProtection="1">
      <alignment horizontal="center" vertical="center" wrapText="1"/>
      <protection hidden="1"/>
    </xf>
    <xf numFmtId="0" fontId="3" fillId="0" borderId="27" xfId="0" applyFont="1" applyBorder="1" applyAlignment="1" applyProtection="1">
      <alignment horizontal="center" vertical="center" wrapText="1"/>
      <protection hidden="1"/>
    </xf>
    <xf numFmtId="0" fontId="3" fillId="0" borderId="41" xfId="0" applyFont="1" applyBorder="1" applyAlignment="1" applyProtection="1">
      <alignment horizontal="center" vertical="center" wrapText="1"/>
      <protection hidden="1"/>
    </xf>
    <xf numFmtId="0" fontId="3" fillId="0" borderId="13" xfId="0" applyFont="1" applyBorder="1" applyAlignment="1" applyProtection="1">
      <alignment horizontal="center" vertical="center" wrapText="1"/>
      <protection locked="0" hidden="1"/>
    </xf>
    <xf numFmtId="0" fontId="3" fillId="0" borderId="15" xfId="0" applyFont="1" applyBorder="1" applyAlignment="1" applyProtection="1">
      <alignment horizontal="center" vertical="center" wrapText="1"/>
      <protection locked="0" hidden="1"/>
    </xf>
    <xf numFmtId="0" fontId="3" fillId="0" borderId="0" xfId="0" applyFont="1" applyAlignment="1" applyProtection="1">
      <alignment horizontal="left" vertical="center" wrapText="1"/>
      <protection hidden="1"/>
    </xf>
    <xf numFmtId="0" fontId="3" fillId="0" borderId="12" xfId="0" applyFont="1" applyBorder="1" applyAlignment="1" applyProtection="1">
      <alignment horizontal="left" vertical="center"/>
      <protection locked="0" hidden="1"/>
    </xf>
    <xf numFmtId="0" fontId="3" fillId="0" borderId="16" xfId="0" applyFont="1" applyBorder="1" applyAlignment="1" applyProtection="1">
      <alignment horizontal="left" vertical="center"/>
      <protection locked="0" hidden="1"/>
    </xf>
    <xf numFmtId="0" fontId="3" fillId="0" borderId="26" xfId="0" applyFont="1" applyBorder="1" applyAlignment="1" applyProtection="1">
      <alignment horizontal="left" vertical="center" wrapText="1"/>
      <protection hidden="1"/>
    </xf>
    <xf numFmtId="0" fontId="3" fillId="0" borderId="12" xfId="0" applyFont="1" applyBorder="1" applyAlignment="1" applyProtection="1">
      <alignment horizontal="left" vertical="center" wrapText="1"/>
      <protection hidden="1"/>
    </xf>
    <xf numFmtId="0" fontId="3" fillId="0" borderId="16" xfId="0" applyFont="1" applyBorder="1" applyAlignment="1" applyProtection="1">
      <alignment horizontal="left" vertical="center" wrapText="1"/>
      <protection hidden="1"/>
    </xf>
    <xf numFmtId="0" fontId="3" fillId="0" borderId="29" xfId="0" applyFont="1" applyBorder="1" applyAlignment="1" applyProtection="1">
      <alignment horizontal="left" vertical="center" wrapText="1"/>
      <protection hidden="1"/>
    </xf>
    <xf numFmtId="0" fontId="6" fillId="0" borderId="30" xfId="0" applyFont="1" applyFill="1" applyBorder="1" applyAlignment="1" applyProtection="1">
      <alignment horizontal="right" vertical="center" wrapText="1"/>
      <protection locked="0" hidden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ED7D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38097</xdr:colOff>
      <xdr:row>4</xdr:row>
      <xdr:rowOff>57150</xdr:rowOff>
    </xdr:from>
    <xdr:to>
      <xdr:col>9</xdr:col>
      <xdr:colOff>190500</xdr:colOff>
      <xdr:row>4</xdr:row>
      <xdr:rowOff>381000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7F8010D2-07A1-40C2-B84D-0B19217A8EA2}"/>
            </a:ext>
          </a:extLst>
        </xdr:cNvPr>
        <xdr:cNvSpPr txBox="1"/>
      </xdr:nvSpPr>
      <xdr:spPr>
        <a:xfrm>
          <a:off x="38097" y="1733550"/>
          <a:ext cx="3914778" cy="323850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!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右下角下拉式選單請點選物質，看完請刪除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!</a:t>
          </a:r>
          <a:endParaRPr lang="zh-TW" altLang="en-US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3</xdr:col>
      <xdr:colOff>85722</xdr:colOff>
      <xdr:row>5</xdr:row>
      <xdr:rowOff>57150</xdr:rowOff>
    </xdr:from>
    <xdr:to>
      <xdr:col>9</xdr:col>
      <xdr:colOff>228600</xdr:colOff>
      <xdr:row>5</xdr:row>
      <xdr:rowOff>381000</xdr:rowOff>
    </xdr:to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A0BB16D7-C2FC-4A3C-B73A-D2AA3B65F77B}"/>
            </a:ext>
          </a:extLst>
        </xdr:cNvPr>
        <xdr:cNvSpPr txBox="1"/>
      </xdr:nvSpPr>
      <xdr:spPr>
        <a:xfrm>
          <a:off x="1200147" y="2190750"/>
          <a:ext cx="2790828" cy="323850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!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請輸入使用濃度，看完請刪除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!</a:t>
          </a:r>
          <a:endParaRPr lang="zh-TW" altLang="en-US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4</xdr:col>
      <xdr:colOff>380997</xdr:colOff>
      <xdr:row>14</xdr:row>
      <xdr:rowOff>295275</xdr:rowOff>
    </xdr:from>
    <xdr:to>
      <xdr:col>13</xdr:col>
      <xdr:colOff>228600</xdr:colOff>
      <xdr:row>15</xdr:row>
      <xdr:rowOff>409575</xdr:rowOff>
    </xdr:to>
    <xdr:grpSp>
      <xdr:nvGrpSpPr>
        <xdr:cNvPr id="20" name="群組 19">
          <a:extLst>
            <a:ext uri="{FF2B5EF4-FFF2-40B4-BE49-F238E27FC236}">
              <a16:creationId xmlns:a16="http://schemas.microsoft.com/office/drawing/2014/main" id="{0A117EFF-7E4E-4458-B0DF-D2642A5E36D7}"/>
            </a:ext>
          </a:extLst>
        </xdr:cNvPr>
        <xdr:cNvGrpSpPr/>
      </xdr:nvGrpSpPr>
      <xdr:grpSpPr>
        <a:xfrm>
          <a:off x="1895472" y="5276850"/>
          <a:ext cx="5886453" cy="609600"/>
          <a:chOff x="1895472" y="5276850"/>
          <a:chExt cx="5886453" cy="609600"/>
        </a:xfrm>
      </xdr:grpSpPr>
      <xdr:sp macro="" textlink="">
        <xdr:nvSpPr>
          <xdr:cNvPr id="4" name="文字方塊 3">
            <a:extLst>
              <a:ext uri="{FF2B5EF4-FFF2-40B4-BE49-F238E27FC236}">
                <a16:creationId xmlns:a16="http://schemas.microsoft.com/office/drawing/2014/main" id="{A71C068E-EE3D-4B44-B5EC-EE718712A8B8}"/>
              </a:ext>
            </a:extLst>
          </xdr:cNvPr>
          <xdr:cNvSpPr txBox="1"/>
        </xdr:nvSpPr>
        <xdr:spPr>
          <a:xfrm>
            <a:off x="1895472" y="5562600"/>
            <a:ext cx="5886453" cy="323850"/>
          </a:xfrm>
          <a:prstGeom prst="rect">
            <a:avLst/>
          </a:prstGeom>
          <a:solidFill>
            <a:schemeClr val="accent4">
              <a:lumMod val="20000"/>
              <a:lumOff val="80000"/>
              <a:alpha val="54902"/>
            </a:schemeClr>
          </a:solidFill>
          <a:ln w="9525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altLang="zh-TW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!</a:t>
            </a:r>
            <a:r>
              <a:rPr lang="zh-TW" altLang="en-US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若本年度</a:t>
            </a:r>
            <a:r>
              <a:rPr lang="en-US" altLang="zh-TW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114</a:t>
            </a:r>
            <a:r>
              <a:rPr lang="zh-TW" altLang="en-US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年，請輸入</a:t>
            </a:r>
            <a:r>
              <a:rPr lang="en-US" altLang="zh-TW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113</a:t>
            </a:r>
            <a:r>
              <a:rPr lang="zh-TW" altLang="en-US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年</a:t>
            </a:r>
            <a:r>
              <a:rPr lang="en-US" altLang="zh-TW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12</a:t>
            </a:r>
            <a:r>
              <a:rPr lang="zh-TW" altLang="en-US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月的最後結餘量。完成後請刪除此提示！</a:t>
            </a:r>
          </a:p>
        </xdr:txBody>
      </xdr:sp>
      <xdr:cxnSp macro="">
        <xdr:nvCxnSpPr>
          <xdr:cNvPr id="6" name="直線單箭頭接點 5">
            <a:extLst>
              <a:ext uri="{FF2B5EF4-FFF2-40B4-BE49-F238E27FC236}">
                <a16:creationId xmlns:a16="http://schemas.microsoft.com/office/drawing/2014/main" id="{80F017E5-684E-4289-9297-32B79CDC2FAF}"/>
              </a:ext>
            </a:extLst>
          </xdr:cNvPr>
          <xdr:cNvCxnSpPr/>
        </xdr:nvCxnSpPr>
        <xdr:spPr>
          <a:xfrm flipV="1">
            <a:off x="2466975" y="5276850"/>
            <a:ext cx="0" cy="285750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19</xdr:col>
      <xdr:colOff>19051</xdr:colOff>
      <xdr:row>5</xdr:row>
      <xdr:rowOff>95249</xdr:rowOff>
    </xdr:from>
    <xdr:to>
      <xdr:col>22</xdr:col>
      <xdr:colOff>628651</xdr:colOff>
      <xdr:row>9</xdr:row>
      <xdr:rowOff>295275</xdr:rowOff>
    </xdr:to>
    <xdr:sp macro="" textlink="">
      <xdr:nvSpPr>
        <xdr:cNvPr id="13" name="文字方塊 12">
          <a:extLst>
            <a:ext uri="{FF2B5EF4-FFF2-40B4-BE49-F238E27FC236}">
              <a16:creationId xmlns:a16="http://schemas.microsoft.com/office/drawing/2014/main" id="{06F1D613-5F39-4EE9-A754-4C8D8F28BE0E}"/>
            </a:ext>
          </a:extLst>
        </xdr:cNvPr>
        <xdr:cNvSpPr txBox="1"/>
      </xdr:nvSpPr>
      <xdr:spPr>
        <a:xfrm>
          <a:off x="13763626" y="2228849"/>
          <a:ext cx="2209800" cy="1371601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請於右上角輸入填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日期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</a:p>
        <a:p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填表人須親簽或蓋章，不可打字輸入姓名後列印輸出，閱後請刪除！</a:t>
          </a:r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4</xdr:col>
      <xdr:colOff>171447</xdr:colOff>
      <xdr:row>1</xdr:row>
      <xdr:rowOff>295275</xdr:rowOff>
    </xdr:from>
    <xdr:to>
      <xdr:col>9</xdr:col>
      <xdr:colOff>200025</xdr:colOff>
      <xdr:row>2</xdr:row>
      <xdr:rowOff>352425</xdr:rowOff>
    </xdr:to>
    <xdr:grpSp>
      <xdr:nvGrpSpPr>
        <xdr:cNvPr id="5" name="群組 4">
          <a:extLst>
            <a:ext uri="{FF2B5EF4-FFF2-40B4-BE49-F238E27FC236}">
              <a16:creationId xmlns:a16="http://schemas.microsoft.com/office/drawing/2014/main" id="{EFD68166-17CD-470A-BBD8-618A0ED901A1}"/>
            </a:ext>
          </a:extLst>
        </xdr:cNvPr>
        <xdr:cNvGrpSpPr/>
      </xdr:nvGrpSpPr>
      <xdr:grpSpPr>
        <a:xfrm>
          <a:off x="1685922" y="619125"/>
          <a:ext cx="2276478" cy="457200"/>
          <a:chOff x="2590797" y="609600"/>
          <a:chExt cx="2276478" cy="457200"/>
        </a:xfrm>
      </xdr:grpSpPr>
      <xdr:sp macro="" textlink="">
        <xdr:nvSpPr>
          <xdr:cNvPr id="7" name="文字方塊 6">
            <a:extLst>
              <a:ext uri="{FF2B5EF4-FFF2-40B4-BE49-F238E27FC236}">
                <a16:creationId xmlns:a16="http://schemas.microsoft.com/office/drawing/2014/main" id="{D7F98CD4-F230-4F0B-B9D5-E08F8E214385}"/>
              </a:ext>
            </a:extLst>
          </xdr:cNvPr>
          <xdr:cNvSpPr txBox="1"/>
        </xdr:nvSpPr>
        <xdr:spPr>
          <a:xfrm>
            <a:off x="2590797" y="742950"/>
            <a:ext cx="2276478" cy="323850"/>
          </a:xfrm>
          <a:prstGeom prst="rect">
            <a:avLst/>
          </a:prstGeom>
          <a:solidFill>
            <a:schemeClr val="accent4">
              <a:lumMod val="20000"/>
              <a:lumOff val="80000"/>
              <a:alpha val="54902"/>
            </a:schemeClr>
          </a:solidFill>
          <a:ln w="9525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altLang="zh-TW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!</a:t>
            </a:r>
            <a:r>
              <a:rPr lang="zh-TW" altLang="en-US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記得改年度，看完請刪除</a:t>
            </a:r>
            <a:r>
              <a:rPr lang="en-US" altLang="zh-TW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!</a:t>
            </a:r>
            <a:endPara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endParaRPr>
          </a:p>
        </xdr:txBody>
      </xdr:sp>
      <xdr:cxnSp macro="">
        <xdr:nvCxnSpPr>
          <xdr:cNvPr id="8" name="直線單箭頭接點 7">
            <a:extLst>
              <a:ext uri="{FF2B5EF4-FFF2-40B4-BE49-F238E27FC236}">
                <a16:creationId xmlns:a16="http://schemas.microsoft.com/office/drawing/2014/main" id="{BDD79247-90D4-47D1-9E49-7BB548907F61}"/>
              </a:ext>
            </a:extLst>
          </xdr:cNvPr>
          <xdr:cNvCxnSpPr/>
        </xdr:nvCxnSpPr>
        <xdr:spPr>
          <a:xfrm flipV="1">
            <a:off x="2590800" y="609600"/>
            <a:ext cx="0" cy="285750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190496</xdr:colOff>
      <xdr:row>18</xdr:row>
      <xdr:rowOff>104775</xdr:rowOff>
    </xdr:from>
    <xdr:to>
      <xdr:col>12</xdr:col>
      <xdr:colOff>542924</xdr:colOff>
      <xdr:row>18</xdr:row>
      <xdr:rowOff>428625</xdr:rowOff>
    </xdr:to>
    <xdr:sp macro="" textlink="">
      <xdr:nvSpPr>
        <xdr:cNvPr id="10" name="文字方塊 9">
          <a:extLst>
            <a:ext uri="{FF2B5EF4-FFF2-40B4-BE49-F238E27FC236}">
              <a16:creationId xmlns:a16="http://schemas.microsoft.com/office/drawing/2014/main" id="{3542E1A1-E58C-4954-88D9-AD59F693F238}"/>
            </a:ext>
          </a:extLst>
        </xdr:cNvPr>
        <xdr:cNvSpPr txBox="1"/>
      </xdr:nvSpPr>
      <xdr:spPr>
        <a:xfrm>
          <a:off x="1304921" y="7981950"/>
          <a:ext cx="5676903" cy="323850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!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整月份無運作第一列右下角下拉是選單點選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V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。完成後請刪除此提示！</a:t>
          </a:r>
        </a:p>
      </xdr:txBody>
    </xdr:sp>
    <xdr:clientData/>
  </xdr:twoCellAnchor>
  <xdr:twoCellAnchor>
    <xdr:from>
      <xdr:col>2</xdr:col>
      <xdr:colOff>247653</xdr:colOff>
      <xdr:row>18</xdr:row>
      <xdr:rowOff>266700</xdr:rowOff>
    </xdr:from>
    <xdr:to>
      <xdr:col>3</xdr:col>
      <xdr:colOff>190496</xdr:colOff>
      <xdr:row>18</xdr:row>
      <xdr:rowOff>266700</xdr:rowOff>
    </xdr:to>
    <xdr:cxnSp macro="">
      <xdr:nvCxnSpPr>
        <xdr:cNvPr id="15" name="直線單箭頭接點 14">
          <a:extLst>
            <a:ext uri="{FF2B5EF4-FFF2-40B4-BE49-F238E27FC236}">
              <a16:creationId xmlns:a16="http://schemas.microsoft.com/office/drawing/2014/main" id="{18B82A07-8CF3-4D16-8187-CA4A9BC6ED87}"/>
            </a:ext>
          </a:extLst>
        </xdr:cNvPr>
        <xdr:cNvCxnSpPr>
          <a:stCxn id="10" idx="1"/>
        </xdr:cNvCxnSpPr>
      </xdr:nvCxnSpPr>
      <xdr:spPr>
        <a:xfrm flipH="1">
          <a:off x="895353" y="8143875"/>
          <a:ext cx="409568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18</xdr:row>
      <xdr:rowOff>9526</xdr:rowOff>
    </xdr:from>
    <xdr:to>
      <xdr:col>2</xdr:col>
      <xdr:colOff>9526</xdr:colOff>
      <xdr:row>19</xdr:row>
      <xdr:rowOff>9525</xdr:rowOff>
    </xdr:to>
    <xdr:sp macro="" textlink="">
      <xdr:nvSpPr>
        <xdr:cNvPr id="19" name="矩形 18">
          <a:extLst>
            <a:ext uri="{FF2B5EF4-FFF2-40B4-BE49-F238E27FC236}">
              <a16:creationId xmlns:a16="http://schemas.microsoft.com/office/drawing/2014/main" id="{2207673F-BB0E-4AF4-A974-AFADA4A6C0A7}"/>
            </a:ext>
          </a:extLst>
        </xdr:cNvPr>
        <xdr:cNvSpPr/>
      </xdr:nvSpPr>
      <xdr:spPr>
        <a:xfrm>
          <a:off x="19050" y="7886701"/>
          <a:ext cx="638176" cy="45719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0</xdr:col>
      <xdr:colOff>142873</xdr:colOff>
      <xdr:row>18</xdr:row>
      <xdr:rowOff>323850</xdr:rowOff>
    </xdr:from>
    <xdr:to>
      <xdr:col>10</xdr:col>
      <xdr:colOff>828675</xdr:colOff>
      <xdr:row>20</xdr:row>
      <xdr:rowOff>19050</xdr:rowOff>
    </xdr:to>
    <xdr:grpSp>
      <xdr:nvGrpSpPr>
        <xdr:cNvPr id="21" name="群組 20">
          <a:extLst>
            <a:ext uri="{FF2B5EF4-FFF2-40B4-BE49-F238E27FC236}">
              <a16:creationId xmlns:a16="http://schemas.microsoft.com/office/drawing/2014/main" id="{3ABF98F5-C644-4E5A-9F9E-4B56ABA69A71}"/>
            </a:ext>
          </a:extLst>
        </xdr:cNvPr>
        <xdr:cNvGrpSpPr/>
      </xdr:nvGrpSpPr>
      <xdr:grpSpPr>
        <a:xfrm>
          <a:off x="142873" y="8201025"/>
          <a:ext cx="4895852" cy="609600"/>
          <a:chOff x="1943098" y="5124450"/>
          <a:chExt cx="4895852" cy="609600"/>
        </a:xfrm>
      </xdr:grpSpPr>
      <xdr:sp macro="" textlink="">
        <xdr:nvSpPr>
          <xdr:cNvPr id="22" name="文字方塊 21">
            <a:extLst>
              <a:ext uri="{FF2B5EF4-FFF2-40B4-BE49-F238E27FC236}">
                <a16:creationId xmlns:a16="http://schemas.microsoft.com/office/drawing/2014/main" id="{A092FC35-3C9F-46FF-BDF0-FA4F237BDE47}"/>
              </a:ext>
            </a:extLst>
          </xdr:cNvPr>
          <xdr:cNvSpPr txBox="1"/>
        </xdr:nvSpPr>
        <xdr:spPr>
          <a:xfrm>
            <a:off x="1943098" y="5410200"/>
            <a:ext cx="4895852" cy="323850"/>
          </a:xfrm>
          <a:prstGeom prst="rect">
            <a:avLst/>
          </a:prstGeom>
          <a:solidFill>
            <a:schemeClr val="accent4">
              <a:lumMod val="20000"/>
              <a:lumOff val="80000"/>
              <a:alpha val="54902"/>
            </a:schemeClr>
          </a:solidFill>
          <a:ln w="9525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altLang="zh-TW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!</a:t>
            </a:r>
            <a:r>
              <a:rPr lang="zh-TW" altLang="en-US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月份要填寫，右側結餘量才會顯示。完成後請刪除此提示！</a:t>
            </a:r>
          </a:p>
        </xdr:txBody>
      </xdr:sp>
      <xdr:cxnSp macro="">
        <xdr:nvCxnSpPr>
          <xdr:cNvPr id="23" name="直線單箭頭接點 22">
            <a:extLst>
              <a:ext uri="{FF2B5EF4-FFF2-40B4-BE49-F238E27FC236}">
                <a16:creationId xmlns:a16="http://schemas.microsoft.com/office/drawing/2014/main" id="{2DDC56C8-90DB-459D-A6A9-227407DABBF5}"/>
              </a:ext>
            </a:extLst>
          </xdr:cNvPr>
          <xdr:cNvCxnSpPr/>
        </xdr:nvCxnSpPr>
        <xdr:spPr>
          <a:xfrm flipV="1">
            <a:off x="2152650" y="5124450"/>
            <a:ext cx="0" cy="285750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14</xdr:col>
      <xdr:colOff>47626</xdr:colOff>
      <xdr:row>1</xdr:row>
      <xdr:rowOff>66675</xdr:rowOff>
    </xdr:from>
    <xdr:to>
      <xdr:col>17</xdr:col>
      <xdr:colOff>104775</xdr:colOff>
      <xdr:row>2</xdr:row>
      <xdr:rowOff>314325</xdr:rowOff>
    </xdr:to>
    <xdr:sp macro="" textlink="">
      <xdr:nvSpPr>
        <xdr:cNvPr id="26" name="文字方塊 25">
          <a:extLst>
            <a:ext uri="{FF2B5EF4-FFF2-40B4-BE49-F238E27FC236}">
              <a16:creationId xmlns:a16="http://schemas.microsoft.com/office/drawing/2014/main" id="{CC90DD63-365A-4E9D-9040-60442E337350}"/>
            </a:ext>
          </a:extLst>
        </xdr:cNvPr>
        <xdr:cNvSpPr txBox="1"/>
      </xdr:nvSpPr>
      <xdr:spPr>
        <a:xfrm>
          <a:off x="8001001" y="390525"/>
          <a:ext cx="2609849" cy="647700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關注物以年申報，請於下個年度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1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月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5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日前繳交，閱後請刪除！</a:t>
          </a:r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E56B3-977D-4130-829E-42C5ED8D7382}">
  <sheetPr>
    <pageSetUpPr fitToPage="1"/>
  </sheetPr>
  <dimension ref="A1:Y40"/>
  <sheetViews>
    <sheetView tabSelected="1" view="pageBreakPreview" zoomScaleNormal="85" zoomScaleSheetLayoutView="100" workbookViewId="0">
      <selection activeCell="K9" sqref="K9:R9"/>
    </sheetView>
  </sheetViews>
  <sheetFormatPr defaultColWidth="9" defaultRowHeight="19.5" x14ac:dyDescent="0.25"/>
  <cols>
    <col min="1" max="2" width="4.25" style="15" customWidth="1"/>
    <col min="3" max="3" width="6.125" style="15" customWidth="1"/>
    <col min="4" max="6" width="5.25" style="15" customWidth="1"/>
    <col min="7" max="7" width="7.25" style="16" customWidth="1"/>
    <col min="8" max="10" width="5.875" style="15" customWidth="1"/>
    <col min="11" max="13" width="14.625" style="15" customWidth="1"/>
    <col min="14" max="14" width="5.25" style="15" customWidth="1"/>
    <col min="15" max="15" width="11" style="15" customWidth="1"/>
    <col min="16" max="16" width="6" style="15" customWidth="1"/>
    <col min="17" max="17" width="16.5" style="15" customWidth="1"/>
    <col min="18" max="18" width="19.75" style="15" customWidth="1"/>
    <col min="19" max="19" width="22.75" style="15" customWidth="1"/>
    <col min="20" max="20" width="9.625" style="15" customWidth="1"/>
    <col min="21" max="21" width="11.375" style="15" customWidth="1"/>
    <col min="22" max="22" width="6.75" style="15" customWidth="1"/>
    <col min="23" max="23" width="3.375" style="15" customWidth="1"/>
    <col min="24" max="16384" width="9" style="1"/>
  </cols>
  <sheetData>
    <row r="1" spans="1:25" s="15" customFormat="1" ht="25.5" x14ac:dyDescent="0.25">
      <c r="B1" s="113" t="s">
        <v>60</v>
      </c>
      <c r="C1" s="113"/>
      <c r="G1" s="16"/>
      <c r="J1" s="114" t="s">
        <v>64</v>
      </c>
      <c r="K1" s="114"/>
      <c r="L1" s="114"/>
      <c r="M1" s="114"/>
      <c r="N1" s="114"/>
      <c r="O1" s="114"/>
      <c r="P1" s="114"/>
    </row>
    <row r="2" spans="1:25" s="15" customFormat="1" ht="31.5" customHeight="1" x14ac:dyDescent="0.25">
      <c r="A2" s="126" t="s">
        <v>61</v>
      </c>
      <c r="B2" s="126"/>
      <c r="C2" s="126"/>
      <c r="D2" s="126"/>
      <c r="E2" s="37">
        <v>114</v>
      </c>
      <c r="F2" s="127" t="s">
        <v>62</v>
      </c>
      <c r="G2" s="127"/>
      <c r="H2" s="127"/>
      <c r="I2" s="35">
        <f>E2</f>
        <v>114</v>
      </c>
      <c r="J2" s="127" t="s">
        <v>63</v>
      </c>
      <c r="K2" s="127"/>
      <c r="L2" s="38"/>
      <c r="M2" s="38"/>
      <c r="N2" s="38"/>
      <c r="O2" s="38"/>
      <c r="P2" s="38"/>
      <c r="Q2" s="38"/>
      <c r="R2" s="39"/>
      <c r="S2" s="40" t="s">
        <v>55</v>
      </c>
      <c r="T2" s="41">
        <f>E2+1</f>
        <v>115</v>
      </c>
      <c r="U2" s="42" t="s">
        <v>56</v>
      </c>
      <c r="V2" s="17"/>
      <c r="W2" s="43" t="s">
        <v>10</v>
      </c>
    </row>
    <row r="3" spans="1:25" ht="30" customHeight="1" thickBot="1" x14ac:dyDescent="0.3">
      <c r="G3" s="15"/>
      <c r="T3" s="52" t="str">
        <f>IF(AND(ISNUMBER(Q19), COUNT(Q25:Q40)=0), "第1頁/共1頁", IF(AND(ISNUMBER(Q19), COUNT(Q25:Q40)&gt;0), "第1頁/共2頁", "第   頁/共   頁"))</f>
        <v>第   頁/共   頁</v>
      </c>
      <c r="U3" s="52"/>
      <c r="V3" s="52"/>
      <c r="W3" s="52"/>
    </row>
    <row r="4" spans="1:25" ht="45" customHeight="1" x14ac:dyDescent="0.25">
      <c r="A4" s="53" t="s">
        <v>58</v>
      </c>
      <c r="B4" s="54"/>
      <c r="C4" s="54"/>
      <c r="D4" s="54"/>
      <c r="E4" s="54"/>
      <c r="F4" s="54"/>
      <c r="G4" s="54"/>
      <c r="H4" s="54"/>
      <c r="I4" s="54"/>
      <c r="J4" s="54"/>
      <c r="K4" s="115" t="s">
        <v>38</v>
      </c>
      <c r="L4" s="116"/>
      <c r="M4" s="117"/>
      <c r="N4" s="54" t="e">
        <f>VLOOKUP(A5,工作表3!A2:B73,2,FALSE)</f>
        <v>#N/A</v>
      </c>
      <c r="O4" s="54"/>
      <c r="P4" s="54"/>
      <c r="Q4" s="54"/>
      <c r="R4" s="55"/>
      <c r="S4" s="77" t="s">
        <v>39</v>
      </c>
      <c r="T4" s="81"/>
      <c r="U4" s="82"/>
      <c r="V4" s="82"/>
      <c r="W4" s="83"/>
      <c r="Y4" s="33"/>
    </row>
    <row r="5" spans="1:25" ht="36" customHeight="1" thickBot="1" x14ac:dyDescent="0.3">
      <c r="A5" s="123"/>
      <c r="B5" s="124"/>
      <c r="C5" s="124"/>
      <c r="D5" s="124"/>
      <c r="E5" s="124"/>
      <c r="F5" s="124"/>
      <c r="G5" s="124"/>
      <c r="H5" s="124"/>
      <c r="I5" s="124"/>
      <c r="J5" s="125"/>
      <c r="K5" s="118"/>
      <c r="L5" s="119"/>
      <c r="M5" s="120"/>
      <c r="N5" s="121"/>
      <c r="O5" s="121"/>
      <c r="P5" s="121"/>
      <c r="Q5" s="121"/>
      <c r="R5" s="122"/>
      <c r="S5" s="78"/>
      <c r="T5" s="84"/>
      <c r="U5" s="85"/>
      <c r="V5" s="85"/>
      <c r="W5" s="79"/>
    </row>
    <row r="6" spans="1:25" ht="34.5" customHeight="1" thickBot="1" x14ac:dyDescent="0.3">
      <c r="A6" s="89" t="s">
        <v>36</v>
      </c>
      <c r="B6" s="90"/>
      <c r="C6" s="91"/>
      <c r="D6" s="70"/>
      <c r="E6" s="71"/>
      <c r="F6" s="71"/>
      <c r="G6" s="71"/>
      <c r="H6" s="71"/>
      <c r="I6" s="71"/>
      <c r="J6" s="72"/>
      <c r="K6" s="105" t="s">
        <v>35</v>
      </c>
      <c r="L6" s="106"/>
      <c r="M6" s="107"/>
      <c r="N6" s="102" t="e">
        <f>VLOOKUP(A5,工作表3!F2:G73,2,FALSE)</f>
        <v>#N/A</v>
      </c>
      <c r="O6" s="103"/>
      <c r="P6" s="103"/>
      <c r="Q6" s="103"/>
      <c r="R6" s="104"/>
      <c r="S6" s="78"/>
      <c r="T6" s="84"/>
      <c r="U6" s="85"/>
      <c r="V6" s="85"/>
      <c r="W6" s="79"/>
    </row>
    <row r="7" spans="1:25" ht="18.75" customHeight="1" x14ac:dyDescent="0.25">
      <c r="A7" s="92" t="s">
        <v>33</v>
      </c>
      <c r="B7" s="93"/>
      <c r="C7" s="94"/>
      <c r="D7" s="94"/>
      <c r="E7" s="94"/>
      <c r="F7" s="94"/>
      <c r="G7" s="94"/>
      <c r="H7" s="94"/>
      <c r="I7" s="94"/>
      <c r="J7" s="95"/>
      <c r="K7" s="53" t="s">
        <v>53</v>
      </c>
      <c r="L7" s="54"/>
      <c r="M7" s="54"/>
      <c r="N7" s="54"/>
      <c r="O7" s="54"/>
      <c r="P7" s="54"/>
      <c r="Q7" s="54"/>
      <c r="R7" s="55"/>
      <c r="S7" s="79"/>
      <c r="T7" s="84"/>
      <c r="U7" s="85"/>
      <c r="V7" s="85"/>
      <c r="W7" s="79"/>
    </row>
    <row r="8" spans="1:25" ht="13.15" customHeight="1" x14ac:dyDescent="0.25">
      <c r="A8" s="96"/>
      <c r="B8" s="97"/>
      <c r="C8" s="97"/>
      <c r="D8" s="97"/>
      <c r="E8" s="97"/>
      <c r="F8" s="97"/>
      <c r="G8" s="97"/>
      <c r="H8" s="97"/>
      <c r="I8" s="97"/>
      <c r="J8" s="98"/>
      <c r="K8" s="56"/>
      <c r="L8" s="57"/>
      <c r="M8" s="57"/>
      <c r="N8" s="57"/>
      <c r="O8" s="57"/>
      <c r="P8" s="57"/>
      <c r="Q8" s="57"/>
      <c r="R8" s="58"/>
      <c r="S8" s="79"/>
      <c r="T8" s="84"/>
      <c r="U8" s="85"/>
      <c r="V8" s="85"/>
      <c r="W8" s="79"/>
    </row>
    <row r="9" spans="1:25" ht="26.25" customHeight="1" thickBot="1" x14ac:dyDescent="0.3">
      <c r="A9" s="99"/>
      <c r="B9" s="100"/>
      <c r="C9" s="100"/>
      <c r="D9" s="100"/>
      <c r="E9" s="100"/>
      <c r="F9" s="100"/>
      <c r="G9" s="100"/>
      <c r="H9" s="100"/>
      <c r="I9" s="100"/>
      <c r="J9" s="101"/>
      <c r="K9" s="59" t="s">
        <v>34</v>
      </c>
      <c r="L9" s="60"/>
      <c r="M9" s="60"/>
      <c r="N9" s="60"/>
      <c r="O9" s="60"/>
      <c r="P9" s="60"/>
      <c r="Q9" s="60"/>
      <c r="R9" s="61"/>
      <c r="S9" s="79"/>
      <c r="T9" s="84"/>
      <c r="U9" s="85"/>
      <c r="V9" s="85"/>
      <c r="W9" s="79"/>
    </row>
    <row r="10" spans="1:25" ht="33.75" customHeight="1" x14ac:dyDescent="0.25">
      <c r="A10" s="62" t="s">
        <v>27</v>
      </c>
      <c r="B10" s="63"/>
      <c r="C10" s="68" t="s">
        <v>51</v>
      </c>
      <c r="D10" s="68"/>
      <c r="E10" s="68"/>
      <c r="F10" s="68"/>
      <c r="G10" s="68"/>
      <c r="H10" s="68"/>
      <c r="I10" s="68"/>
      <c r="J10" s="68"/>
      <c r="K10" s="68"/>
      <c r="L10" s="69"/>
      <c r="M10" s="9" t="s">
        <v>31</v>
      </c>
      <c r="N10" s="108" t="s">
        <v>32</v>
      </c>
      <c r="O10" s="108"/>
      <c r="P10" s="108"/>
      <c r="Q10" s="108"/>
      <c r="R10" s="109"/>
      <c r="S10" s="78"/>
      <c r="T10" s="84"/>
      <c r="U10" s="85"/>
      <c r="V10" s="85"/>
      <c r="W10" s="79"/>
    </row>
    <row r="11" spans="1:25" ht="19.5" customHeight="1" x14ac:dyDescent="0.25">
      <c r="A11" s="64"/>
      <c r="B11" s="65"/>
      <c r="C11" s="110" t="s">
        <v>54</v>
      </c>
      <c r="D11" s="110"/>
      <c r="E11" s="110"/>
      <c r="F11" s="110"/>
      <c r="G11" s="110"/>
      <c r="H11" s="110"/>
      <c r="I11" s="110"/>
      <c r="J11" s="110"/>
      <c r="K11" s="110"/>
      <c r="L11" s="110"/>
      <c r="M11" s="111"/>
      <c r="N11" s="111"/>
      <c r="O11" s="110"/>
      <c r="P11" s="110"/>
      <c r="Q11" s="110"/>
      <c r="R11" s="112"/>
      <c r="S11" s="78"/>
      <c r="T11" s="84"/>
      <c r="U11" s="85"/>
      <c r="V11" s="85"/>
      <c r="W11" s="79"/>
    </row>
    <row r="12" spans="1:25" ht="15.6" customHeight="1" x14ac:dyDescent="0.25">
      <c r="A12" s="64"/>
      <c r="B12" s="65"/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2"/>
      <c r="S12" s="78"/>
      <c r="T12" s="84"/>
      <c r="U12" s="85"/>
      <c r="V12" s="85"/>
      <c r="W12" s="79"/>
    </row>
    <row r="13" spans="1:25" ht="30" customHeight="1" x14ac:dyDescent="0.25">
      <c r="A13" s="64"/>
      <c r="B13" s="65"/>
      <c r="C13" s="142" t="s">
        <v>52</v>
      </c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3"/>
      <c r="S13" s="78"/>
      <c r="T13" s="84"/>
      <c r="U13" s="85"/>
      <c r="V13" s="85"/>
      <c r="W13" s="79"/>
    </row>
    <row r="14" spans="1:25" ht="33.75" customHeight="1" x14ac:dyDescent="0.25">
      <c r="A14" s="64"/>
      <c r="B14" s="65"/>
      <c r="C14" s="144" t="s">
        <v>65</v>
      </c>
      <c r="D14" s="144"/>
      <c r="E14" s="144"/>
      <c r="F14" s="144"/>
      <c r="G14" s="144"/>
      <c r="H14" s="144"/>
      <c r="I14" s="144"/>
      <c r="J14" s="144"/>
      <c r="K14" s="144"/>
      <c r="L14" s="144"/>
      <c r="M14" s="145"/>
      <c r="N14" s="145"/>
      <c r="O14" s="145"/>
      <c r="P14" s="145"/>
      <c r="Q14" s="145"/>
      <c r="R14" s="146"/>
      <c r="S14" s="78"/>
      <c r="T14" s="84"/>
      <c r="U14" s="85"/>
      <c r="V14" s="85"/>
      <c r="W14" s="79"/>
    </row>
    <row r="15" spans="1:25" ht="39" customHeight="1" thickBot="1" x14ac:dyDescent="0.3">
      <c r="A15" s="66"/>
      <c r="B15" s="67"/>
      <c r="C15" s="75" t="s">
        <v>28</v>
      </c>
      <c r="D15" s="75"/>
      <c r="E15" s="147"/>
      <c r="F15" s="148"/>
      <c r="G15" s="148"/>
      <c r="H15" s="148"/>
      <c r="I15" s="73" t="s">
        <v>30</v>
      </c>
      <c r="J15" s="73"/>
      <c r="K15" s="73"/>
      <c r="L15" s="74"/>
      <c r="M15" s="74" t="s">
        <v>29</v>
      </c>
      <c r="N15" s="75"/>
      <c r="O15" s="75"/>
      <c r="P15" s="75"/>
      <c r="Q15" s="75"/>
      <c r="R15" s="76"/>
      <c r="S15" s="80"/>
      <c r="T15" s="86"/>
      <c r="U15" s="87"/>
      <c r="V15" s="87"/>
      <c r="W15" s="88"/>
    </row>
    <row r="16" spans="1:25" ht="81" customHeight="1" x14ac:dyDescent="0.25">
      <c r="A16" s="62" t="s">
        <v>25</v>
      </c>
      <c r="B16" s="63"/>
      <c r="C16" s="63" t="s">
        <v>57</v>
      </c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13" t="s">
        <v>49</v>
      </c>
      <c r="R16" s="63" t="s">
        <v>59</v>
      </c>
      <c r="S16" s="63"/>
      <c r="T16" s="130" t="s">
        <v>23</v>
      </c>
      <c r="U16" s="131"/>
      <c r="V16" s="131"/>
      <c r="W16" s="132"/>
    </row>
    <row r="17" spans="1:23" ht="41.25" customHeight="1" x14ac:dyDescent="0.25">
      <c r="A17" s="64" t="s">
        <v>9</v>
      </c>
      <c r="B17" s="65" t="s">
        <v>10</v>
      </c>
      <c r="C17" s="65" t="s">
        <v>11</v>
      </c>
      <c r="D17" s="65" t="s">
        <v>0</v>
      </c>
      <c r="E17" s="65" t="s">
        <v>1</v>
      </c>
      <c r="F17" s="65" t="s">
        <v>2</v>
      </c>
      <c r="G17" s="65" t="s">
        <v>3</v>
      </c>
      <c r="H17" s="65"/>
      <c r="I17" s="65"/>
      <c r="J17" s="133"/>
      <c r="K17" s="65" t="s">
        <v>4</v>
      </c>
      <c r="L17" s="134" t="s">
        <v>5</v>
      </c>
      <c r="M17" s="65"/>
      <c r="N17" s="65" t="s">
        <v>6</v>
      </c>
      <c r="O17" s="65" t="s">
        <v>7</v>
      </c>
      <c r="P17" s="65"/>
      <c r="Q17" s="65" t="s">
        <v>8</v>
      </c>
      <c r="R17" s="65" t="s">
        <v>20</v>
      </c>
      <c r="S17" s="65" t="s">
        <v>24</v>
      </c>
      <c r="T17" s="65" t="s">
        <v>21</v>
      </c>
      <c r="U17" s="65" t="s">
        <v>50</v>
      </c>
      <c r="V17" s="135" t="s">
        <v>26</v>
      </c>
      <c r="W17" s="136"/>
    </row>
    <row r="18" spans="1:23" ht="66.75" customHeight="1" x14ac:dyDescent="0.25">
      <c r="A18" s="64"/>
      <c r="B18" s="65"/>
      <c r="C18" s="65"/>
      <c r="D18" s="65"/>
      <c r="E18" s="65"/>
      <c r="F18" s="65"/>
      <c r="G18" s="14" t="s">
        <v>12</v>
      </c>
      <c r="H18" s="3" t="s">
        <v>13</v>
      </c>
      <c r="I18" s="3" t="s">
        <v>14</v>
      </c>
      <c r="J18" s="10" t="s">
        <v>15</v>
      </c>
      <c r="K18" s="65"/>
      <c r="L18" s="34" t="s">
        <v>47</v>
      </c>
      <c r="M18" s="14" t="s">
        <v>48</v>
      </c>
      <c r="N18" s="65"/>
      <c r="O18" s="3" t="s">
        <v>18</v>
      </c>
      <c r="P18" s="3" t="s">
        <v>19</v>
      </c>
      <c r="Q18" s="65"/>
      <c r="R18" s="65"/>
      <c r="S18" s="65"/>
      <c r="T18" s="65"/>
      <c r="U18" s="65"/>
      <c r="V18" s="137"/>
      <c r="W18" s="138"/>
    </row>
    <row r="19" spans="1:23" ht="36" customHeight="1" x14ac:dyDescent="0.25">
      <c r="A19" s="20"/>
      <c r="B19" s="19"/>
      <c r="C19" s="21"/>
      <c r="D19" s="3"/>
      <c r="E19" s="3"/>
      <c r="F19" s="3"/>
      <c r="G19" s="22"/>
      <c r="H19" s="3"/>
      <c r="I19" s="3"/>
      <c r="J19" s="10"/>
      <c r="K19" s="19"/>
      <c r="L19" s="23"/>
      <c r="M19" s="24"/>
      <c r="N19" s="3"/>
      <c r="O19" s="3"/>
      <c r="P19" s="3"/>
      <c r="Q19" s="7" t="str">
        <f>IF(A19="", "",F15+G19+I19+L19-H19-J19-K19-M19)</f>
        <v/>
      </c>
      <c r="R19" s="19"/>
      <c r="S19" s="19"/>
      <c r="T19" s="19"/>
      <c r="U19" s="19"/>
      <c r="V19" s="44"/>
      <c r="W19" s="45"/>
    </row>
    <row r="20" spans="1:23" ht="36" customHeight="1" x14ac:dyDescent="0.25">
      <c r="A20" s="25"/>
      <c r="B20" s="26"/>
      <c r="C20" s="21"/>
      <c r="D20" s="8"/>
      <c r="E20" s="8"/>
      <c r="F20" s="8"/>
      <c r="G20" s="27"/>
      <c r="H20" s="8"/>
      <c r="I20" s="8"/>
      <c r="J20" s="11"/>
      <c r="K20" s="19"/>
      <c r="L20" s="28"/>
      <c r="M20" s="26"/>
      <c r="N20" s="8"/>
      <c r="O20" s="8"/>
      <c r="P20" s="8"/>
      <c r="Q20" s="7" t="str">
        <f>IF(A20="", "",Q19+G20+I20+L20-H20-J20-K20-M20)</f>
        <v/>
      </c>
      <c r="R20" s="26"/>
      <c r="S20" s="26"/>
      <c r="T20" s="26"/>
      <c r="U20" s="26"/>
      <c r="V20" s="44"/>
      <c r="W20" s="45"/>
    </row>
    <row r="21" spans="1:23" ht="36" customHeight="1" thickBot="1" x14ac:dyDescent="0.3">
      <c r="A21" s="29"/>
      <c r="B21" s="30"/>
      <c r="C21" s="36"/>
      <c r="D21" s="4"/>
      <c r="E21" s="4"/>
      <c r="F21" s="4"/>
      <c r="G21" s="31"/>
      <c r="H21" s="4"/>
      <c r="I21" s="4"/>
      <c r="J21" s="12"/>
      <c r="K21" s="30"/>
      <c r="L21" s="32"/>
      <c r="M21" s="30"/>
      <c r="N21" s="4"/>
      <c r="O21" s="4"/>
      <c r="P21" s="4"/>
      <c r="Q21" s="6" t="str">
        <f>IF(A21="", "", Q20+G21+I21+L21-H21-J21-K21-M21)</f>
        <v/>
      </c>
      <c r="R21" s="30"/>
      <c r="S21" s="30"/>
      <c r="T21" s="30"/>
      <c r="U21" s="30"/>
      <c r="V21" s="50"/>
      <c r="W21" s="51"/>
    </row>
    <row r="22" spans="1:23" ht="31.5" customHeight="1" thickBot="1" x14ac:dyDescent="0.3">
      <c r="A22" s="141" t="str">
        <f>IF(COUNT(Q25:Q40)&gt;0, "第  2  頁", "第     頁")</f>
        <v>第     頁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</row>
    <row r="23" spans="1:23" ht="36" customHeight="1" x14ac:dyDescent="0.25">
      <c r="A23" s="139" t="s">
        <v>9</v>
      </c>
      <c r="B23" s="128" t="s">
        <v>10</v>
      </c>
      <c r="C23" s="128" t="s">
        <v>11</v>
      </c>
      <c r="D23" s="128" t="s">
        <v>0</v>
      </c>
      <c r="E23" s="128" t="s">
        <v>1</v>
      </c>
      <c r="F23" s="128" t="s">
        <v>2</v>
      </c>
      <c r="G23" s="128" t="s">
        <v>3</v>
      </c>
      <c r="H23" s="128"/>
      <c r="I23" s="128"/>
      <c r="J23" s="128"/>
      <c r="K23" s="128" t="s">
        <v>4</v>
      </c>
      <c r="L23" s="128" t="s">
        <v>5</v>
      </c>
      <c r="M23" s="128"/>
      <c r="N23" s="128" t="s">
        <v>6</v>
      </c>
      <c r="O23" s="128" t="s">
        <v>7</v>
      </c>
      <c r="P23" s="128"/>
      <c r="Q23" s="128" t="s">
        <v>8</v>
      </c>
      <c r="R23" s="128" t="s">
        <v>20</v>
      </c>
      <c r="S23" s="128" t="s">
        <v>24</v>
      </c>
      <c r="T23" s="128" t="s">
        <v>21</v>
      </c>
      <c r="U23" s="128" t="s">
        <v>22</v>
      </c>
      <c r="V23" s="46" t="s">
        <v>26</v>
      </c>
      <c r="W23" s="47"/>
    </row>
    <row r="24" spans="1:23" ht="66.75" customHeight="1" x14ac:dyDescent="0.25">
      <c r="A24" s="140"/>
      <c r="B24" s="129"/>
      <c r="C24" s="129"/>
      <c r="D24" s="129"/>
      <c r="E24" s="129"/>
      <c r="F24" s="129"/>
      <c r="G24" s="22" t="s">
        <v>12</v>
      </c>
      <c r="H24" s="19" t="s">
        <v>13</v>
      </c>
      <c r="I24" s="19" t="s">
        <v>14</v>
      </c>
      <c r="J24" s="19" t="s">
        <v>15</v>
      </c>
      <c r="K24" s="129"/>
      <c r="L24" s="18" t="s">
        <v>16</v>
      </c>
      <c r="M24" s="18" t="s">
        <v>17</v>
      </c>
      <c r="N24" s="129"/>
      <c r="O24" s="19" t="s">
        <v>18</v>
      </c>
      <c r="P24" s="19" t="s">
        <v>19</v>
      </c>
      <c r="Q24" s="129"/>
      <c r="R24" s="129"/>
      <c r="S24" s="129"/>
      <c r="T24" s="129"/>
      <c r="U24" s="129"/>
      <c r="V24" s="48"/>
      <c r="W24" s="49"/>
    </row>
    <row r="25" spans="1:23" ht="36" customHeight="1" x14ac:dyDescent="0.25">
      <c r="A25" s="20"/>
      <c r="B25" s="19"/>
      <c r="C25" s="21"/>
      <c r="D25" s="3"/>
      <c r="E25" s="3"/>
      <c r="F25" s="3"/>
      <c r="G25" s="22"/>
      <c r="H25" s="3"/>
      <c r="I25" s="3"/>
      <c r="J25" s="3"/>
      <c r="K25" s="19"/>
      <c r="L25" s="19"/>
      <c r="M25" s="19"/>
      <c r="N25" s="3"/>
      <c r="O25" s="3"/>
      <c r="P25" s="3"/>
      <c r="Q25" s="7" t="str">
        <f>IF(A25="", "", Q21+G25+I25+L25-H25-J25-K25-M25)</f>
        <v/>
      </c>
      <c r="R25" s="19"/>
      <c r="S25" s="19"/>
      <c r="T25" s="19"/>
      <c r="U25" s="19"/>
      <c r="V25" s="44"/>
      <c r="W25" s="45"/>
    </row>
    <row r="26" spans="1:23" ht="36" customHeight="1" x14ac:dyDescent="0.25">
      <c r="A26" s="20"/>
      <c r="B26" s="19"/>
      <c r="C26" s="21"/>
      <c r="D26" s="3"/>
      <c r="E26" s="3"/>
      <c r="F26" s="3"/>
      <c r="G26" s="22"/>
      <c r="H26" s="3"/>
      <c r="I26" s="3"/>
      <c r="J26" s="3"/>
      <c r="K26" s="19"/>
      <c r="L26" s="19"/>
      <c r="M26" s="19"/>
      <c r="N26" s="3"/>
      <c r="O26" s="3"/>
      <c r="P26" s="3"/>
      <c r="Q26" s="7" t="str">
        <f t="shared" ref="Q26:Q40" si="0">IF(A26="", "", Q25+G26+I26+L26-H26-J26-K26-M26)</f>
        <v/>
      </c>
      <c r="R26" s="19"/>
      <c r="S26" s="19"/>
      <c r="T26" s="19"/>
      <c r="U26" s="19"/>
      <c r="V26" s="44"/>
      <c r="W26" s="45"/>
    </row>
    <row r="27" spans="1:23" ht="36" customHeight="1" x14ac:dyDescent="0.25">
      <c r="A27" s="20"/>
      <c r="B27" s="19"/>
      <c r="C27" s="21"/>
      <c r="D27" s="21"/>
      <c r="E27" s="3"/>
      <c r="F27" s="3"/>
      <c r="G27" s="22"/>
      <c r="H27" s="3"/>
      <c r="I27" s="3"/>
      <c r="J27" s="3"/>
      <c r="K27" s="19"/>
      <c r="L27" s="19"/>
      <c r="M27" s="19"/>
      <c r="N27" s="3"/>
      <c r="O27" s="3"/>
      <c r="P27" s="3"/>
      <c r="Q27" s="7" t="str">
        <f t="shared" si="0"/>
        <v/>
      </c>
      <c r="R27" s="19"/>
      <c r="S27" s="19"/>
      <c r="T27" s="19"/>
      <c r="U27" s="19"/>
      <c r="V27" s="44"/>
      <c r="W27" s="45"/>
    </row>
    <row r="28" spans="1:23" ht="36" customHeight="1" x14ac:dyDescent="0.25">
      <c r="A28" s="20"/>
      <c r="B28" s="19"/>
      <c r="C28" s="21"/>
      <c r="D28" s="3"/>
      <c r="E28" s="3"/>
      <c r="F28" s="3"/>
      <c r="G28" s="22"/>
      <c r="H28" s="3"/>
      <c r="I28" s="3"/>
      <c r="J28" s="3"/>
      <c r="K28" s="19"/>
      <c r="L28" s="19"/>
      <c r="M28" s="19"/>
      <c r="N28" s="3"/>
      <c r="O28" s="3"/>
      <c r="P28" s="3"/>
      <c r="Q28" s="7" t="str">
        <f t="shared" si="0"/>
        <v/>
      </c>
      <c r="R28" s="19"/>
      <c r="S28" s="19"/>
      <c r="T28" s="19"/>
      <c r="U28" s="19"/>
      <c r="V28" s="44"/>
      <c r="W28" s="45"/>
    </row>
    <row r="29" spans="1:23" ht="36" customHeight="1" x14ac:dyDescent="0.25">
      <c r="A29" s="20"/>
      <c r="B29" s="19"/>
      <c r="C29" s="21"/>
      <c r="D29" s="3"/>
      <c r="E29" s="3"/>
      <c r="F29" s="3"/>
      <c r="G29" s="22"/>
      <c r="H29" s="3"/>
      <c r="I29" s="3"/>
      <c r="J29" s="3"/>
      <c r="K29" s="19"/>
      <c r="L29" s="19"/>
      <c r="M29" s="19"/>
      <c r="N29" s="3"/>
      <c r="O29" s="3"/>
      <c r="P29" s="3"/>
      <c r="Q29" s="7" t="str">
        <f t="shared" si="0"/>
        <v/>
      </c>
      <c r="R29" s="19"/>
      <c r="S29" s="19"/>
      <c r="T29" s="19"/>
      <c r="U29" s="19"/>
      <c r="V29" s="44"/>
      <c r="W29" s="45"/>
    </row>
    <row r="30" spans="1:23" ht="36" customHeight="1" x14ac:dyDescent="0.25">
      <c r="A30" s="20"/>
      <c r="B30" s="19"/>
      <c r="C30" s="21"/>
      <c r="D30" s="3"/>
      <c r="E30" s="3"/>
      <c r="F30" s="3"/>
      <c r="G30" s="22"/>
      <c r="H30" s="3"/>
      <c r="I30" s="3"/>
      <c r="J30" s="3"/>
      <c r="K30" s="19"/>
      <c r="L30" s="19"/>
      <c r="M30" s="19"/>
      <c r="N30" s="3"/>
      <c r="O30" s="3"/>
      <c r="P30" s="3"/>
      <c r="Q30" s="7" t="str">
        <f t="shared" si="0"/>
        <v/>
      </c>
      <c r="R30" s="19"/>
      <c r="S30" s="19"/>
      <c r="T30" s="19"/>
      <c r="U30" s="19"/>
      <c r="V30" s="44"/>
      <c r="W30" s="45"/>
    </row>
    <row r="31" spans="1:23" ht="36" customHeight="1" x14ac:dyDescent="0.25">
      <c r="A31" s="20"/>
      <c r="B31" s="19"/>
      <c r="C31" s="21"/>
      <c r="D31" s="3"/>
      <c r="E31" s="3"/>
      <c r="F31" s="3"/>
      <c r="G31" s="22"/>
      <c r="H31" s="3"/>
      <c r="I31" s="3"/>
      <c r="J31" s="3"/>
      <c r="K31" s="19"/>
      <c r="L31" s="19"/>
      <c r="M31" s="19"/>
      <c r="N31" s="3"/>
      <c r="O31" s="3"/>
      <c r="P31" s="3"/>
      <c r="Q31" s="7" t="str">
        <f t="shared" si="0"/>
        <v/>
      </c>
      <c r="R31" s="19"/>
      <c r="S31" s="19"/>
      <c r="T31" s="19"/>
      <c r="U31" s="19"/>
      <c r="V31" s="44"/>
      <c r="W31" s="45"/>
    </row>
    <row r="32" spans="1:23" ht="36" customHeight="1" x14ac:dyDescent="0.25">
      <c r="A32" s="20"/>
      <c r="B32" s="19"/>
      <c r="C32" s="21"/>
      <c r="D32" s="3"/>
      <c r="E32" s="3"/>
      <c r="F32" s="3"/>
      <c r="G32" s="22"/>
      <c r="H32" s="3"/>
      <c r="I32" s="3"/>
      <c r="J32" s="3"/>
      <c r="K32" s="19"/>
      <c r="L32" s="19"/>
      <c r="M32" s="19"/>
      <c r="N32" s="3"/>
      <c r="O32" s="3"/>
      <c r="P32" s="3"/>
      <c r="Q32" s="7" t="str">
        <f t="shared" si="0"/>
        <v/>
      </c>
      <c r="R32" s="19"/>
      <c r="S32" s="19"/>
      <c r="T32" s="19"/>
      <c r="U32" s="19"/>
      <c r="V32" s="44"/>
      <c r="W32" s="45"/>
    </row>
    <row r="33" spans="1:23" ht="36" customHeight="1" x14ac:dyDescent="0.25">
      <c r="A33" s="20"/>
      <c r="B33" s="19"/>
      <c r="C33" s="21"/>
      <c r="D33" s="3"/>
      <c r="E33" s="3"/>
      <c r="F33" s="3"/>
      <c r="G33" s="22"/>
      <c r="H33" s="3"/>
      <c r="I33" s="3"/>
      <c r="J33" s="3"/>
      <c r="K33" s="19"/>
      <c r="L33" s="19"/>
      <c r="M33" s="19"/>
      <c r="N33" s="3"/>
      <c r="O33" s="3"/>
      <c r="P33" s="3"/>
      <c r="Q33" s="7" t="str">
        <f t="shared" si="0"/>
        <v/>
      </c>
      <c r="R33" s="19"/>
      <c r="S33" s="19"/>
      <c r="T33" s="19"/>
      <c r="U33" s="19"/>
      <c r="V33" s="44"/>
      <c r="W33" s="45"/>
    </row>
    <row r="34" spans="1:23" ht="36" customHeight="1" x14ac:dyDescent="0.25">
      <c r="A34" s="20"/>
      <c r="B34" s="19"/>
      <c r="C34" s="21"/>
      <c r="D34" s="3"/>
      <c r="E34" s="3"/>
      <c r="F34" s="3"/>
      <c r="G34" s="22"/>
      <c r="H34" s="3"/>
      <c r="I34" s="3"/>
      <c r="J34" s="3"/>
      <c r="K34" s="19"/>
      <c r="L34" s="19"/>
      <c r="M34" s="19"/>
      <c r="N34" s="3"/>
      <c r="O34" s="3"/>
      <c r="P34" s="3"/>
      <c r="Q34" s="7" t="str">
        <f t="shared" si="0"/>
        <v/>
      </c>
      <c r="R34" s="19"/>
      <c r="S34" s="19"/>
      <c r="T34" s="19"/>
      <c r="U34" s="19"/>
      <c r="V34" s="44"/>
      <c r="W34" s="45"/>
    </row>
    <row r="35" spans="1:23" ht="36" customHeight="1" x14ac:dyDescent="0.25">
      <c r="A35" s="20"/>
      <c r="B35" s="19"/>
      <c r="C35" s="21"/>
      <c r="D35" s="3"/>
      <c r="E35" s="3"/>
      <c r="F35" s="3"/>
      <c r="G35" s="22"/>
      <c r="H35" s="3"/>
      <c r="I35" s="3"/>
      <c r="J35" s="3"/>
      <c r="K35" s="19"/>
      <c r="L35" s="19"/>
      <c r="M35" s="19"/>
      <c r="N35" s="3"/>
      <c r="O35" s="3"/>
      <c r="P35" s="3"/>
      <c r="Q35" s="7" t="str">
        <f t="shared" si="0"/>
        <v/>
      </c>
      <c r="R35" s="19"/>
      <c r="S35" s="19"/>
      <c r="T35" s="19"/>
      <c r="U35" s="19"/>
      <c r="V35" s="44"/>
      <c r="W35" s="45"/>
    </row>
    <row r="36" spans="1:23" ht="36" customHeight="1" x14ac:dyDescent="0.25">
      <c r="A36" s="20"/>
      <c r="B36" s="19"/>
      <c r="C36" s="21"/>
      <c r="D36" s="3"/>
      <c r="E36" s="3"/>
      <c r="F36" s="3"/>
      <c r="G36" s="22"/>
      <c r="H36" s="3"/>
      <c r="I36" s="3"/>
      <c r="J36" s="3"/>
      <c r="K36" s="19"/>
      <c r="L36" s="19"/>
      <c r="M36" s="19"/>
      <c r="N36" s="3"/>
      <c r="O36" s="3"/>
      <c r="P36" s="3"/>
      <c r="Q36" s="7" t="str">
        <f t="shared" si="0"/>
        <v/>
      </c>
      <c r="R36" s="19"/>
      <c r="S36" s="19"/>
      <c r="T36" s="19"/>
      <c r="U36" s="19"/>
      <c r="V36" s="44"/>
      <c r="W36" s="45"/>
    </row>
    <row r="37" spans="1:23" ht="36" customHeight="1" x14ac:dyDescent="0.25">
      <c r="A37" s="20"/>
      <c r="B37" s="19"/>
      <c r="C37" s="21"/>
      <c r="D37" s="3"/>
      <c r="E37" s="3"/>
      <c r="F37" s="3"/>
      <c r="G37" s="22"/>
      <c r="H37" s="3"/>
      <c r="I37" s="3"/>
      <c r="J37" s="3"/>
      <c r="K37" s="19"/>
      <c r="L37" s="19"/>
      <c r="M37" s="19"/>
      <c r="N37" s="3"/>
      <c r="O37" s="3"/>
      <c r="P37" s="3"/>
      <c r="Q37" s="7" t="str">
        <f t="shared" si="0"/>
        <v/>
      </c>
      <c r="R37" s="19"/>
      <c r="S37" s="19"/>
      <c r="T37" s="19"/>
      <c r="U37" s="19"/>
      <c r="V37" s="44"/>
      <c r="W37" s="45"/>
    </row>
    <row r="38" spans="1:23" ht="36" customHeight="1" x14ac:dyDescent="0.25">
      <c r="A38" s="20"/>
      <c r="B38" s="19"/>
      <c r="C38" s="21"/>
      <c r="D38" s="3"/>
      <c r="E38" s="3"/>
      <c r="F38" s="3"/>
      <c r="G38" s="22"/>
      <c r="H38" s="3"/>
      <c r="I38" s="3"/>
      <c r="J38" s="3"/>
      <c r="K38" s="19"/>
      <c r="L38" s="19"/>
      <c r="M38" s="19"/>
      <c r="N38" s="3"/>
      <c r="O38" s="3"/>
      <c r="P38" s="3"/>
      <c r="Q38" s="7" t="str">
        <f t="shared" si="0"/>
        <v/>
      </c>
      <c r="R38" s="19"/>
      <c r="S38" s="19"/>
      <c r="T38" s="19"/>
      <c r="U38" s="19"/>
      <c r="V38" s="44"/>
      <c r="W38" s="45"/>
    </row>
    <row r="39" spans="1:23" ht="36" customHeight="1" x14ac:dyDescent="0.25">
      <c r="A39" s="20"/>
      <c r="B39" s="26"/>
      <c r="C39" s="21"/>
      <c r="D39" s="8"/>
      <c r="E39" s="8"/>
      <c r="F39" s="8"/>
      <c r="G39" s="27"/>
      <c r="H39" s="8"/>
      <c r="I39" s="8"/>
      <c r="J39" s="8"/>
      <c r="K39" s="26"/>
      <c r="L39" s="26"/>
      <c r="M39" s="26"/>
      <c r="N39" s="8"/>
      <c r="O39" s="8"/>
      <c r="P39" s="8"/>
      <c r="Q39" s="7" t="str">
        <f t="shared" si="0"/>
        <v/>
      </c>
      <c r="R39" s="26"/>
      <c r="S39" s="26"/>
      <c r="T39" s="26"/>
      <c r="U39" s="26"/>
      <c r="V39" s="44"/>
      <c r="W39" s="45"/>
    </row>
    <row r="40" spans="1:23" ht="36" customHeight="1" thickBot="1" x14ac:dyDescent="0.3">
      <c r="A40" s="29"/>
      <c r="B40" s="30"/>
      <c r="C40" s="36"/>
      <c r="D40" s="4"/>
      <c r="E40" s="4"/>
      <c r="F40" s="4"/>
      <c r="G40" s="31"/>
      <c r="H40" s="4"/>
      <c r="I40" s="4"/>
      <c r="J40" s="4"/>
      <c r="K40" s="30"/>
      <c r="L40" s="30"/>
      <c r="M40" s="30"/>
      <c r="N40" s="4"/>
      <c r="O40" s="4"/>
      <c r="P40" s="4"/>
      <c r="Q40" s="6" t="str">
        <f t="shared" si="0"/>
        <v/>
      </c>
      <c r="R40" s="30"/>
      <c r="S40" s="30"/>
      <c r="T40" s="30"/>
      <c r="U40" s="30"/>
      <c r="V40" s="50"/>
      <c r="W40" s="51"/>
    </row>
  </sheetData>
  <sheetProtection algorithmName="SHA-512" hashValue="b46o0j3eTAGL3zQbNPCMheO11WAMOmz3i+G62/KeYJWT/WYUtLFhad4jYRxXqXwe+tL6BBa+XHTrJ381bMKd0w==" saltValue="TjrGA33kTjkmGItwYuGigw==" spinCount="100000" sheet="1" objects="1" scenarios="1"/>
  <dataConsolidate/>
  <mergeCells count="87">
    <mergeCell ref="C13:R13"/>
    <mergeCell ref="C14:R14"/>
    <mergeCell ref="C15:E15"/>
    <mergeCell ref="F15:H15"/>
    <mergeCell ref="K23:K24"/>
    <mergeCell ref="L23:M23"/>
    <mergeCell ref="Q23:Q24"/>
    <mergeCell ref="R23:R24"/>
    <mergeCell ref="N23:N24"/>
    <mergeCell ref="O23:P23"/>
    <mergeCell ref="F23:F24"/>
    <mergeCell ref="G23:J23"/>
    <mergeCell ref="A16:B16"/>
    <mergeCell ref="C16:P16"/>
    <mergeCell ref="R16:S16"/>
    <mergeCell ref="S17:S18"/>
    <mergeCell ref="A22:W22"/>
    <mergeCell ref="A17:A18"/>
    <mergeCell ref="B17:B18"/>
    <mergeCell ref="C17:C18"/>
    <mergeCell ref="D17:D18"/>
    <mergeCell ref="E17:E18"/>
    <mergeCell ref="R17:R18"/>
    <mergeCell ref="V21:W21"/>
    <mergeCell ref="A23:A24"/>
    <mergeCell ref="B23:B24"/>
    <mergeCell ref="C23:C24"/>
    <mergeCell ref="D23:D24"/>
    <mergeCell ref="E23:E24"/>
    <mergeCell ref="S23:S24"/>
    <mergeCell ref="T23:T24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U23:U24"/>
    <mergeCell ref="V17:W18"/>
    <mergeCell ref="V19:W19"/>
    <mergeCell ref="V20:W20"/>
    <mergeCell ref="C11:R12"/>
    <mergeCell ref="B1:C1"/>
    <mergeCell ref="J1:P1"/>
    <mergeCell ref="A4:J4"/>
    <mergeCell ref="K4:M5"/>
    <mergeCell ref="N4:R5"/>
    <mergeCell ref="A5:J5"/>
    <mergeCell ref="A2:D2"/>
    <mergeCell ref="F2:H2"/>
    <mergeCell ref="J2:K2"/>
    <mergeCell ref="V28:W28"/>
    <mergeCell ref="T3:W3"/>
    <mergeCell ref="K7:R8"/>
    <mergeCell ref="K9:R9"/>
    <mergeCell ref="A10:B15"/>
    <mergeCell ref="C10:L10"/>
    <mergeCell ref="D6:J6"/>
    <mergeCell ref="I15:L15"/>
    <mergeCell ref="M15:R15"/>
    <mergeCell ref="S4:S15"/>
    <mergeCell ref="T4:W15"/>
    <mergeCell ref="A6:C6"/>
    <mergeCell ref="A7:J9"/>
    <mergeCell ref="N6:R6"/>
    <mergeCell ref="K6:M6"/>
    <mergeCell ref="N10:R10"/>
    <mergeCell ref="V27:W27"/>
    <mergeCell ref="V23:W24"/>
    <mergeCell ref="V25:W25"/>
    <mergeCell ref="V26:W26"/>
    <mergeCell ref="V40:W40"/>
    <mergeCell ref="V39:W39"/>
    <mergeCell ref="V38:W38"/>
    <mergeCell ref="V37:W37"/>
    <mergeCell ref="V36:W36"/>
    <mergeCell ref="V35:W35"/>
    <mergeCell ref="V34:W34"/>
    <mergeCell ref="V33:W33"/>
    <mergeCell ref="V32:W32"/>
    <mergeCell ref="V31:W31"/>
    <mergeCell ref="V30:W30"/>
    <mergeCell ref="V29:W29"/>
  </mergeCells>
  <phoneticPr fontId="1" type="noConversion"/>
  <dataValidations xWindow="98" yWindow="833" count="3">
    <dataValidation allowBlank="1" showInputMessage="1" showErrorMessage="1" prompt="請填寫_x000a_上一年12月的_x000a_最後結餘量" sqref="F15:H15" xr:uid="{A52F7086-8D4D-4D9E-A828-1E18A6510909}"/>
    <dataValidation allowBlank="1" showInputMessage="1" showErrorMessage="1" prompt="請輸入_x000a_購入濃度" sqref="D6" xr:uid="{19CBFD71-795A-42C9-AC1C-2D8206F33C12}"/>
    <dataValidation showInputMessage="1" showErrorMessage="1" sqref="B19" xr:uid="{FDA2AC7B-2E2E-4102-89B4-779140C09CC8}"/>
  </dataValidations>
  <pageMargins left="0" right="0" top="0" bottom="0" header="0.31496062992125984" footer="0.31496062992125984"/>
  <pageSetup paperSize="9" scale="68" fitToHeight="0" orientation="landscape" cellComments="atEnd" errors="dash" r:id="rId1"/>
  <rowBreaks count="1" manualBreakCount="1">
    <brk id="21" max="22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xWindow="98" yWindow="833" count="3">
        <x14:dataValidation type="list" allowBlank="1" showInputMessage="1" showErrorMessage="1" error="下拉式選單_x000a_請點選物質" prompt="請點選物質" xr:uid="{F9A56E15-4E81-4D4A-BFEE-33EE2A963AB2}">
          <x14:formula1>
            <xm:f>工作表3!$A$2:$A$5</xm:f>
          </x14:formula1>
          <xm:sqref>A5:J5</xm:sqref>
        </x14:dataValidation>
        <x14:dataValidation type="list" allowBlank="1" showInputMessage="1" showErrorMessage="1" prompt="整月份無運作才可以點選「勾選」" xr:uid="{FEE9C7F7-1446-477F-B829-1F2EC9184A18}">
          <x14:formula1>
            <xm:f>工作表3!$D$2:$D$3</xm:f>
          </x14:formula1>
          <xm:sqref>C19:C21</xm:sqref>
        </x14:dataValidation>
        <x14:dataValidation type="list" allowBlank="1" showInputMessage="1" showErrorMessage="1" xr:uid="{BD88E2C8-B5A6-4E99-B517-2AF39BFFEC14}">
          <x14:formula1>
            <xm:f>工作表3!$D$3</xm:f>
          </x14:formula1>
          <xm:sqref>C25:C40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98B4E-58A5-4F04-B33D-49C912740112}">
  <dimension ref="A1:G65"/>
  <sheetViews>
    <sheetView workbookViewId="0">
      <selection activeCell="G10" sqref="G10"/>
    </sheetView>
  </sheetViews>
  <sheetFormatPr defaultRowHeight="16.5" x14ac:dyDescent="0.25"/>
  <cols>
    <col min="1" max="1" width="21.5" customWidth="1"/>
    <col min="2" max="2" width="14.875" customWidth="1"/>
    <col min="4" max="4" width="13.125" customWidth="1"/>
    <col min="6" max="6" width="21.5" customWidth="1"/>
    <col min="7" max="7" width="21.125" customWidth="1"/>
  </cols>
  <sheetData>
    <row r="1" spans="1:7" x14ac:dyDescent="0.25">
      <c r="A1" t="s">
        <v>37</v>
      </c>
      <c r="B1" t="s">
        <v>40</v>
      </c>
      <c r="D1" t="s">
        <v>42</v>
      </c>
      <c r="F1" t="s">
        <v>37</v>
      </c>
      <c r="G1" t="s">
        <v>46</v>
      </c>
    </row>
    <row r="2" spans="1:7" x14ac:dyDescent="0.25">
      <c r="A2" t="s">
        <v>69</v>
      </c>
      <c r="B2" t="s">
        <v>66</v>
      </c>
      <c r="E2" s="5"/>
      <c r="F2" t="s">
        <v>69</v>
      </c>
      <c r="G2" t="s">
        <v>44</v>
      </c>
    </row>
    <row r="3" spans="1:7" x14ac:dyDescent="0.25">
      <c r="A3" t="s">
        <v>70</v>
      </c>
      <c r="B3" t="s">
        <v>67</v>
      </c>
      <c r="D3" s="2" t="s">
        <v>43</v>
      </c>
      <c r="E3" s="5"/>
      <c r="F3" t="s">
        <v>70</v>
      </c>
      <c r="G3" t="s">
        <v>44</v>
      </c>
    </row>
    <row r="4" spans="1:7" x14ac:dyDescent="0.25">
      <c r="A4" t="s">
        <v>71</v>
      </c>
      <c r="B4" t="s">
        <v>68</v>
      </c>
      <c r="F4" t="s">
        <v>71</v>
      </c>
      <c r="G4" t="s">
        <v>45</v>
      </c>
    </row>
    <row r="5" spans="1:7" x14ac:dyDescent="0.25">
      <c r="A5" t="s">
        <v>72</v>
      </c>
      <c r="B5" t="s">
        <v>73</v>
      </c>
      <c r="F5" t="s">
        <v>72</v>
      </c>
      <c r="G5" t="s">
        <v>45</v>
      </c>
    </row>
    <row r="65" spans="1:1" x14ac:dyDescent="0.25">
      <c r="A65" t="s">
        <v>41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1月至12月</vt:lpstr>
      <vt:lpstr>工作表3</vt:lpstr>
      <vt:lpstr>'1月至12月'!Print_Area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陳欣怡</cp:lastModifiedBy>
  <cp:lastPrinted>2025-02-06T03:25:24Z</cp:lastPrinted>
  <dcterms:created xsi:type="dcterms:W3CDTF">2024-02-16T02:08:07Z</dcterms:created>
  <dcterms:modified xsi:type="dcterms:W3CDTF">2025-02-06T09:10:31Z</dcterms:modified>
</cp:coreProperties>
</file>